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OON N°1-BIS-2026\"/>
    </mc:Choice>
  </mc:AlternateContent>
  <xr:revisionPtr revIDLastSave="0" documentId="8_{CA005389-CE1D-452A-9F37-F8A57D219C5A}" xr6:coauthVersionLast="47" xr6:coauthVersionMax="47" xr10:uidLastSave="{00000000-0000-0000-0000-000000000000}"/>
  <bookViews>
    <workbookView xWindow="-120" yWindow="-120" windowWidth="29040" windowHeight="15720" xr2:uid="{99A09552-256A-4AFD-BB96-1413DA1FD581}"/>
  </bookViews>
  <sheets>
    <sheet name="ESTIMATION" sheetId="3" r:id="rId1"/>
    <sheet name="BP" sheetId="5" r:id="rId2"/>
  </sheets>
  <definedNames>
    <definedName name="_xlnm.Print_Area" localSheetId="1">BP!$A$1:$F$127</definedName>
    <definedName name="_xlnm.Print_Area" localSheetId="0">ESTIMATION!$A$1:$F$174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6" i="3" l="1"/>
  <c r="F137" i="3"/>
  <c r="F146" i="3"/>
  <c r="F149" i="3"/>
  <c r="F150" i="3"/>
  <c r="A54" i="5"/>
  <c r="A55" i="5" s="1"/>
  <c r="A56" i="5" s="1"/>
  <c r="A58" i="5" s="1"/>
  <c r="A62" i="5" s="1"/>
  <c r="A66" i="5" s="1"/>
  <c r="A68" i="5" s="1"/>
  <c r="A69" i="5" s="1"/>
  <c r="A70" i="5" s="1"/>
  <c r="A71" i="5" s="1"/>
  <c r="A72" i="5" s="1"/>
  <c r="A77" i="5" s="1"/>
  <c r="A78" i="5" s="1"/>
  <c r="A79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6" i="5" s="1"/>
  <c r="A107" i="5" s="1"/>
  <c r="A108" i="5" s="1"/>
  <c r="A109" i="5" s="1"/>
  <c r="A110" i="5" s="1"/>
  <c r="A124" i="5" s="1"/>
  <c r="A43" i="5"/>
  <c r="A45" i="5" s="1"/>
  <c r="A46" i="5" s="1"/>
  <c r="A47" i="5" s="1"/>
  <c r="A48" i="5" s="1"/>
  <c r="A49" i="5" s="1"/>
  <c r="A51" i="5" s="1"/>
  <c r="A52" i="5" s="1"/>
  <c r="A11" i="5"/>
  <c r="A12" i="5" s="1"/>
  <c r="A14" i="5" s="1"/>
  <c r="A15" i="5" s="1"/>
  <c r="A16" i="5" s="1"/>
  <c r="A17" i="5" s="1"/>
  <c r="A18" i="5" s="1"/>
  <c r="A19" i="5" s="1"/>
  <c r="A20" i="5" s="1"/>
  <c r="A21" i="5" s="1"/>
  <c r="A22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8" i="5"/>
  <c r="A4" i="5"/>
  <c r="A5" i="5" s="1"/>
  <c r="F67" i="3"/>
  <c r="F66" i="3"/>
  <c r="F65" i="3"/>
  <c r="F68" i="3"/>
  <c r="F140" i="3" l="1"/>
  <c r="F141" i="3"/>
  <c r="F142" i="3"/>
  <c r="F143" i="3"/>
  <c r="F144" i="3"/>
  <c r="F145" i="3"/>
  <c r="F147" i="3"/>
  <c r="F148" i="3"/>
  <c r="F139" i="3"/>
  <c r="F135" i="3"/>
  <c r="F134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6" i="3"/>
  <c r="F105" i="3"/>
  <c r="F104" i="3"/>
  <c r="F103" i="3"/>
  <c r="F102" i="3"/>
  <c r="F101" i="3"/>
  <c r="F99" i="3"/>
  <c r="F98" i="3"/>
  <c r="F97" i="3"/>
  <c r="F96" i="3"/>
  <c r="F94" i="3"/>
  <c r="F93" i="3"/>
  <c r="F92" i="3"/>
  <c r="F91" i="3"/>
  <c r="F89" i="3"/>
  <c r="F88" i="3"/>
  <c r="F87" i="3"/>
  <c r="F84" i="3"/>
  <c r="F83" i="3"/>
  <c r="F82" i="3"/>
  <c r="A82" i="3"/>
  <c r="A83" i="3" s="1"/>
  <c r="A84" i="3" s="1"/>
  <c r="F81" i="3"/>
  <c r="F80" i="3"/>
  <c r="F79" i="3"/>
  <c r="F77" i="3"/>
  <c r="F76" i="3"/>
  <c r="F75" i="3"/>
  <c r="F74" i="3"/>
  <c r="F73" i="3"/>
  <c r="F71" i="3"/>
  <c r="F70" i="3"/>
  <c r="F63" i="3"/>
  <c r="F62" i="3"/>
  <c r="F61" i="3"/>
  <c r="F60" i="3"/>
  <c r="F59" i="3"/>
  <c r="F58" i="3"/>
  <c r="F57" i="3"/>
  <c r="F56" i="3"/>
  <c r="F55" i="3"/>
  <c r="F54" i="3"/>
  <c r="F53" i="3"/>
  <c r="F52" i="3"/>
  <c r="F50" i="3"/>
  <c r="F49" i="3"/>
  <c r="F48" i="3"/>
  <c r="F47" i="3"/>
  <c r="F46" i="3"/>
  <c r="F45" i="3"/>
  <c r="F44" i="3"/>
  <c r="F43" i="3"/>
  <c r="F42" i="3"/>
  <c r="F40" i="3"/>
  <c r="F39" i="3"/>
  <c r="A39" i="3"/>
  <c r="A40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F37" i="3"/>
  <c r="F36" i="3"/>
  <c r="A36" i="3"/>
  <c r="F35" i="3"/>
  <c r="F33" i="3"/>
  <c r="F32" i="3"/>
  <c r="A32" i="3"/>
  <c r="A33" i="3" s="1"/>
  <c r="F31" i="3"/>
  <c r="A71" i="3" l="1"/>
  <c r="A73" i="3" s="1"/>
  <c r="A74" i="3" s="1"/>
  <c r="A75" i="3" s="1"/>
  <c r="A76" i="3" s="1"/>
  <c r="A77" i="3" s="1"/>
  <c r="A79" i="3" s="1"/>
  <c r="A80" i="3" s="1"/>
  <c r="A86" i="3"/>
  <c r="A90" i="3" s="1"/>
  <c r="A94" i="3" l="1"/>
  <c r="A96" i="3" s="1"/>
  <c r="A97" i="3" s="1"/>
  <c r="A98" i="3" s="1"/>
  <c r="A99" i="3" s="1"/>
  <c r="A100" i="3" s="1"/>
  <c r="A105" i="3" s="1"/>
  <c r="A106" i="3" s="1"/>
  <c r="A107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4" i="3" s="1"/>
  <c r="A135" i="3" s="1"/>
  <c r="A136" i="3" s="1"/>
  <c r="A137" i="3" s="1"/>
  <c r="A138" i="3" s="1"/>
  <c r="A15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tounsi fatima</author>
  </authors>
  <commentList>
    <comment ref="D36" authorId="0" shapeId="0" xr:uid="{7534305B-F595-4600-88DD-CCA408C87819}">
      <text>
        <r>
          <rPr>
            <b/>
            <sz val="36"/>
            <color indexed="81"/>
            <rFont val="Tahoma"/>
            <family val="2"/>
          </rPr>
          <t>tounsi fatima:</t>
        </r>
        <r>
          <rPr>
            <sz val="36"/>
            <color indexed="81"/>
            <rFont val="Tahoma"/>
            <family val="2"/>
          </rPr>
          <t xml:space="preserve">
RAJOUT DE 20 M² SUITE AU CHANGEMENT DE LA HAUTEUR SOUS PLAFOND (2,60 AU LIEU DE 2,40)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tounsi fatima</author>
    <author>ITOJANE M'hamed</author>
  </authors>
  <commentList>
    <comment ref="D8" authorId="0" shapeId="0" xr:uid="{1C9AAF02-1C2F-4884-B38A-480EA377C247}">
      <text>
        <r>
          <rPr>
            <b/>
            <sz val="36"/>
            <color indexed="81"/>
            <rFont val="Tahoma"/>
            <family val="2"/>
          </rPr>
          <t>tounsi fatima:</t>
        </r>
        <r>
          <rPr>
            <sz val="36"/>
            <color indexed="81"/>
            <rFont val="Tahoma"/>
            <family val="2"/>
          </rPr>
          <t xml:space="preserve">
RAJOUT DE 20 M² SUITE AU CHANGEMENT DE LA HAUTEUR SOUS PLAFOND (2,60 AU LIEU DE 2,40)</t>
        </r>
      </text>
    </comment>
    <comment ref="D90" authorId="1" shapeId="0" xr:uid="{ACFFFCCA-7D37-4323-927D-CEBED0FB316D}">
      <text>
        <r>
          <rPr>
            <b/>
            <sz val="9"/>
            <color indexed="81"/>
            <rFont val="Tahoma"/>
            <family val="2"/>
          </rPr>
          <t>ITOJANE M'hamed:</t>
        </r>
        <r>
          <rPr>
            <sz val="9"/>
            <color indexed="81"/>
            <rFont val="Tahoma"/>
            <family val="2"/>
          </rPr>
          <t xml:space="preserve">
Quantitatif à verifier</t>
        </r>
      </text>
    </comment>
    <comment ref="D111" authorId="1" shapeId="0" xr:uid="{3F7A6644-4163-4F1B-B26E-193B2909CFAB}">
      <text>
        <r>
          <rPr>
            <b/>
            <sz val="9"/>
            <color indexed="81"/>
            <rFont val="Tahoma"/>
            <family val="2"/>
          </rPr>
          <t>ITOJANE M'hamed:</t>
        </r>
        <r>
          <rPr>
            <sz val="9"/>
            <color indexed="81"/>
            <rFont val="Tahoma"/>
            <family val="2"/>
          </rPr>
          <t xml:space="preserve">
Quantitatif à verifier</t>
        </r>
      </text>
    </comment>
  </commentList>
</comments>
</file>

<file path=xl/sharedStrings.xml><?xml version="1.0" encoding="utf-8"?>
<sst xmlns="http://schemas.openxmlformats.org/spreadsheetml/2006/main" count="538" uniqueCount="173">
  <si>
    <t>N° prix</t>
  </si>
  <si>
    <t>Unité</t>
  </si>
  <si>
    <t>Quantité</t>
  </si>
  <si>
    <t>Montant H.T</t>
  </si>
  <si>
    <t>CLIMATISATION</t>
  </si>
  <si>
    <t>Canalisation  en tube PPR</t>
  </si>
  <si>
    <t>PLOMBERIE ET EVACUATION</t>
  </si>
  <si>
    <t xml:space="preserve">Conduite d'évacuation en PVC </t>
  </si>
  <si>
    <t xml:space="preserve">Câble électrique </t>
  </si>
  <si>
    <t>U1000 RO2V 5x06mm²</t>
  </si>
  <si>
    <t>Foyer lumineux</t>
  </si>
  <si>
    <t>Détecteur de mouvement</t>
  </si>
  <si>
    <t xml:space="preserve">Foyer lumineux supplémentaire </t>
  </si>
  <si>
    <t>Prise de courant 2x16a+T normale</t>
  </si>
  <si>
    <t>Prise de courant 2x16a+T étanche</t>
  </si>
  <si>
    <t>U1000 RO2V 5x04mm</t>
  </si>
  <si>
    <t>U</t>
  </si>
  <si>
    <t>E</t>
  </si>
  <si>
    <t xml:space="preserve">Foyer sur simple allumage normale </t>
  </si>
  <si>
    <t>Foyer sur simple allumage étanche</t>
  </si>
  <si>
    <t xml:space="preserve">Prise de courant 2x16a+T ondulée  </t>
  </si>
  <si>
    <t>Thermostat système zoning</t>
  </si>
  <si>
    <t>Ml</t>
  </si>
  <si>
    <t>Siphon de sol en inox dim 400x400 mm</t>
  </si>
  <si>
    <t>ELECTRICITE-LUSTRERIE</t>
  </si>
  <si>
    <t>Extension du Tableau électrique Normal RDC côté droit</t>
  </si>
  <si>
    <t>Extension du tableau électrique Ondulé RDC coté droit</t>
  </si>
  <si>
    <t>Extension du tableau électrique de climatisation RDC Coté droit</t>
  </si>
  <si>
    <t xml:space="preserve">U1000 RO2V 5x16mm²  </t>
  </si>
  <si>
    <t xml:space="preserve">U1000 RO2V 5x10mm²  </t>
  </si>
  <si>
    <t>Foyer va-et-vient</t>
  </si>
  <si>
    <t xml:space="preserve">Foyer sur double allumage normale et étanche </t>
  </si>
  <si>
    <t>TOTAL H.T</t>
  </si>
  <si>
    <t>T.V.A</t>
  </si>
  <si>
    <t>TOTAL T.T.C</t>
  </si>
  <si>
    <t>Փ 20 mm</t>
  </si>
  <si>
    <t>Փ 25 mm</t>
  </si>
  <si>
    <t xml:space="preserve"> Փ 32 mm</t>
  </si>
  <si>
    <t>Փ 50 mm</t>
  </si>
  <si>
    <t>Փ 75 mm</t>
  </si>
  <si>
    <t>Փ 110 mm</t>
  </si>
  <si>
    <t>Climatiseur split gainable 24 000 BTU</t>
  </si>
  <si>
    <t>Climatiseur split mural 12 000 BTU</t>
  </si>
  <si>
    <t>Bloc de prises 2PC+ON+2RJ45</t>
  </si>
  <si>
    <t>Désignation</t>
  </si>
  <si>
    <t>P.U (H.T)</t>
  </si>
  <si>
    <t xml:space="preserve">Panneau de brassage Cat 6A 48 ports  </t>
  </si>
  <si>
    <t>DEMOLITION</t>
  </si>
  <si>
    <t>F</t>
  </si>
  <si>
    <t>Dépose de la structure métallique existante</t>
  </si>
  <si>
    <t>Dépose des équipements</t>
  </si>
  <si>
    <t>MACONNERIE CLOISONNEMENT</t>
  </si>
  <si>
    <t>ENDUITS</t>
  </si>
  <si>
    <t xml:space="preserve">Cloisons simples en briques de 8 trous  </t>
  </si>
  <si>
    <t xml:space="preserve">Enduits intérieurs au mortier de ciment sur murs et plafonds y/c baguettes d’angle  </t>
  </si>
  <si>
    <t xml:space="preserve">Enduits extérieurs au mortier de ciment y/c baquettes d’angle    </t>
  </si>
  <si>
    <t xml:space="preserve">REVETEMENT </t>
  </si>
  <si>
    <t>Carreau grès cérame antidérapant 1er choix 60x60 cm</t>
  </si>
  <si>
    <t>Carreau grès cérame antidérapant  1er choix 80x80  cm</t>
  </si>
  <si>
    <t>Pierre naturelle</t>
  </si>
  <si>
    <t>MENUISERIE ALUMINIUM, BOIS, METALLIQUE</t>
  </si>
  <si>
    <t>Bardage bois jardinières</t>
  </si>
  <si>
    <t>PEINTURE</t>
  </si>
  <si>
    <t>Peinture vinylique murs et plafonds</t>
  </si>
  <si>
    <t>FAUX PLAFONDS</t>
  </si>
  <si>
    <t>Faux plafond BA13</t>
  </si>
  <si>
    <t>Faux plafond BA13 hydrofuge</t>
  </si>
  <si>
    <t xml:space="preserve"> Faux plafond modulaire 60x60 cm</t>
  </si>
  <si>
    <t xml:space="preserve"> Faux plafond modulaire 120X60 cm</t>
  </si>
  <si>
    <t>Toile tendue rétro-éclairée</t>
  </si>
  <si>
    <t>Registre motorisable de dimension DN 160</t>
  </si>
  <si>
    <t>Espaces Verts</t>
  </si>
  <si>
    <t xml:space="preserve"> Jardinières</t>
  </si>
  <si>
    <t>Terre vegetale</t>
  </si>
  <si>
    <t>Engazonnement</t>
  </si>
  <si>
    <t>M²</t>
  </si>
  <si>
    <t>ML</t>
  </si>
  <si>
    <t>Mur  végétal intérieur</t>
  </si>
  <si>
    <t>M3</t>
  </si>
  <si>
    <t>Démolition toute nature</t>
  </si>
  <si>
    <t>Climatiseur split gainable  60 000 BTU</t>
  </si>
  <si>
    <t>Couverture de la cuisine en panneaux sandwich renforcés pour charges techniques</t>
  </si>
  <si>
    <t>Carreau mural cuisine 30X60 CM</t>
  </si>
  <si>
    <t xml:space="preserve"> Marbre d'importation type CREMA ROYAL 3 CM</t>
  </si>
  <si>
    <t>Revêtement marches et contremarches marbre type CREMA ROYAL</t>
  </si>
  <si>
    <t xml:space="preserve">Porte parfelamme 1/2h </t>
  </si>
  <si>
    <t>Habillage mural bois motif 3D</t>
  </si>
  <si>
    <t>Placard en bois en HPL</t>
  </si>
  <si>
    <t>Cloisons amovibles vitrées</t>
  </si>
  <si>
    <t>Peinture glycerophtalique sur murs</t>
  </si>
  <si>
    <t>Diffuseur de climatisation</t>
  </si>
  <si>
    <t>45c</t>
  </si>
  <si>
    <t xml:space="preserve">Tableau de protection </t>
  </si>
  <si>
    <t xml:space="preserve"> Marbre d'importation type MARRON EMPERADOR</t>
  </si>
  <si>
    <t>Porte simple bois + imposte </t>
  </si>
  <si>
    <t>Cadre porte  bois</t>
  </si>
  <si>
    <t>Suspension décorative extérieure type 1</t>
  </si>
  <si>
    <t>Suspension décorative extérieure type 2</t>
  </si>
  <si>
    <t>Spot LED encastré</t>
  </si>
  <si>
    <t>Spot LED exterieur</t>
  </si>
  <si>
    <t>Panel LED encastré encastré 60X120 cm</t>
  </si>
  <si>
    <t>Luminaire LED encastré rond</t>
  </si>
  <si>
    <t>Spot LED encastré fixe rond</t>
  </si>
  <si>
    <t>Luminaire linéaire LED encastré</t>
  </si>
  <si>
    <t>Ruban LED interieur</t>
  </si>
  <si>
    <t>Luminaire linéaire LED suspendu</t>
  </si>
  <si>
    <t>Applique LED murale</t>
  </si>
  <si>
    <t>Panel LED encastré 60X60 cm</t>
  </si>
  <si>
    <t>Panel LED encastré étanche 60X60 cm</t>
  </si>
  <si>
    <t>Ruban LED type1</t>
  </si>
  <si>
    <t>Ruban LED type2</t>
  </si>
  <si>
    <r>
      <rPr>
        <u/>
        <sz val="36"/>
        <color theme="1"/>
        <rFont val="Times New Roman"/>
        <family val="1"/>
      </rPr>
      <t xml:space="preserve">Double cloison en briques creuses de 8Trous + 6Trous y/compris tête double cloison  </t>
    </r>
  </si>
  <si>
    <r>
      <t>Câble 4 PAIRES S/FTP CAT6A</t>
    </r>
    <r>
      <rPr>
        <b/>
        <sz val="36"/>
        <color theme="1"/>
        <rFont val="Times New Roman"/>
        <family val="1"/>
      </rPr>
      <t> </t>
    </r>
    <r>
      <rPr>
        <b/>
        <u/>
        <sz val="36"/>
        <color theme="1"/>
        <rFont val="Times New Roman"/>
        <family val="1"/>
      </rPr>
      <t xml:space="preserve"> </t>
    </r>
  </si>
  <si>
    <t xml:space="preserve">Lavandula angustifolia (lavande officinale) </t>
  </si>
  <si>
    <t xml:space="preserve">Rosmarinus officinalis prostratus (romarin rampant) </t>
  </si>
  <si>
    <t xml:space="preserve">Trachelospermum jasminoides (jasmin étoilé) </t>
  </si>
  <si>
    <t xml:space="preserve">Carex oshimensis ‘Evergold’ ou Carex testacea </t>
  </si>
  <si>
    <t xml:space="preserve">Nerium oleander nain (laurier rose nain) </t>
  </si>
  <si>
    <t xml:space="preserve">Bougainvillea glabra ‘Sanderiana’ (nain ou palissé) </t>
  </si>
  <si>
    <t xml:space="preserve">Agave attenuata </t>
  </si>
  <si>
    <t xml:space="preserve">Phormium tenax ‘Purpurea’ </t>
  </si>
  <si>
    <t>Arundo donax ‘Variegata’</t>
  </si>
  <si>
    <t xml:space="preserve">Chamaerops humilis compacta (palmier nain compact) </t>
  </si>
  <si>
    <t>Habillage panneaux bois HPL</t>
  </si>
  <si>
    <t>AUTRES</t>
  </si>
  <si>
    <t>Film adhésif pour vitrage</t>
  </si>
  <si>
    <t>Strelitzia nicolai</t>
  </si>
  <si>
    <t>Prunus serrulata (cerisier d’ornement)</t>
  </si>
  <si>
    <t>Végétaux</t>
  </si>
  <si>
    <t>45 a</t>
  </si>
  <si>
    <t>52a</t>
  </si>
  <si>
    <t>52b</t>
  </si>
  <si>
    <t>52c</t>
  </si>
  <si>
    <t>52d</t>
  </si>
  <si>
    <t>55a</t>
  </si>
  <si>
    <t>55b</t>
  </si>
  <si>
    <t>55c</t>
  </si>
  <si>
    <t>55d</t>
  </si>
  <si>
    <t>55e</t>
  </si>
  <si>
    <t>80 a</t>
  </si>
  <si>
    <t>80 b</t>
  </si>
  <si>
    <t>80 c</t>
  </si>
  <si>
    <t>80 d</t>
  </si>
  <si>
    <t>80 e</t>
  </si>
  <si>
    <t>80 f</t>
  </si>
  <si>
    <t>80 g</t>
  </si>
  <si>
    <t>80 h</t>
  </si>
  <si>
    <t>80  i</t>
  </si>
  <si>
    <t>80 j</t>
  </si>
  <si>
    <t>80 k</t>
  </si>
  <si>
    <t>80 l</t>
  </si>
  <si>
    <t>45</t>
  </si>
  <si>
    <t>46a</t>
  </si>
  <si>
    <t>46b</t>
  </si>
  <si>
    <t>46c</t>
  </si>
  <si>
    <t>Carreau effet bois antidérapant</t>
  </si>
  <si>
    <t>Pierre striée murets jardinières</t>
  </si>
  <si>
    <t>Porte va-et-vient isoplane bois</t>
  </si>
  <si>
    <t>Bibliothèque en Laiton</t>
  </si>
  <si>
    <t>Banque d'accueil type Corian y/c vitrage</t>
  </si>
  <si>
    <t xml:space="preserve">Habillage type Corian du Comptoir self service </t>
  </si>
  <si>
    <t>Mur rideau accordéon</t>
  </si>
  <si>
    <t xml:space="preserve">Système de verrière aluminium </t>
  </si>
  <si>
    <t>Verrière VEC</t>
  </si>
  <si>
    <t>Stores à enroulement motorisés</t>
  </si>
  <si>
    <t>Moucharabieh</t>
  </si>
  <si>
    <t>30a</t>
  </si>
  <si>
    <t>30b</t>
  </si>
  <si>
    <t>30c</t>
  </si>
  <si>
    <t xml:space="preserve">            TRAVAUX D’ENTRETIEN ET DE REPARATION DU BATIMENT 
           ABRITANT LE SIEGE DE LA COUR DES COMPTES A RABAT</t>
  </si>
  <si>
    <t>AOON N° 01BIS/2026</t>
  </si>
  <si>
    <t>ARRETE LE MONTANT DU PRESENT BORDEREAU A LA SOMME TOUTE TAXE COMPRISE DE (EN TOUTES LETTRES):</t>
  </si>
  <si>
    <t>BORDEREAU DES PRIX-DETAIL ESTIMATIF A REMPLIR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</si>
</sst>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B050"/>
      <name val="Times New Roman"/>
      <family val="1"/>
    </font>
    <font>
      <b/>
      <sz val="36"/>
      <color theme="1"/>
      <name val="Times New Roman"/>
      <family val="1"/>
    </font>
    <font>
      <sz val="36"/>
      <color theme="1"/>
      <name val="Times New Roman"/>
      <family val="1"/>
    </font>
    <font>
      <u/>
      <sz val="36"/>
      <color theme="1"/>
      <name val="Times New Roman"/>
      <family val="1"/>
    </font>
    <font>
      <b/>
      <u/>
      <sz val="36"/>
      <color theme="1"/>
      <name val="Times New Roman"/>
      <family val="1"/>
    </font>
    <font>
      <b/>
      <sz val="48"/>
      <color theme="1"/>
      <name val="Times New Roman"/>
      <family val="1"/>
    </font>
    <font>
      <b/>
      <sz val="36"/>
      <color indexed="81"/>
      <name val="Tahoma"/>
      <family val="2"/>
    </font>
    <font>
      <sz val="36"/>
      <color indexed="81"/>
      <name val="Tahoma"/>
      <family val="2"/>
    </font>
    <font>
      <sz val="8"/>
      <name val="Calibri"/>
      <family val="2"/>
      <scheme val="minor"/>
    </font>
    <font>
      <b/>
      <sz val="5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/>
    <xf numFmtId="4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4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3" borderId="1" xfId="0" applyFont="1" applyFill="1" applyBorder="1" applyAlignment="1">
      <alignment wrapText="1"/>
    </xf>
    <xf numFmtId="4" fontId="7" fillId="3" borderId="1" xfId="0" applyNumberFormat="1" applyFont="1" applyFill="1" applyBorder="1"/>
    <xf numFmtId="0" fontId="6" fillId="2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BFEC1-83A5-469B-9C2F-46A229050449}">
  <dimension ref="A23:F174"/>
  <sheetViews>
    <sheetView tabSelected="1" view="pageBreakPreview" zoomScale="60" zoomScaleNormal="60" workbookViewId="0">
      <selection activeCell="A23" sqref="A23:F23"/>
    </sheetView>
  </sheetViews>
  <sheetFormatPr baseColWidth="10" defaultColWidth="11.5703125" defaultRowHeight="15" x14ac:dyDescent="0.25"/>
  <cols>
    <col min="1" max="1" width="18.7109375" style="7" customWidth="1"/>
    <col min="2" max="2" width="180.5703125" style="4" customWidth="1"/>
    <col min="3" max="3" width="20.85546875" style="5" customWidth="1"/>
    <col min="4" max="4" width="41.140625" style="7" customWidth="1"/>
    <col min="5" max="5" width="30" style="6" customWidth="1"/>
    <col min="6" max="6" width="63.42578125" style="8" customWidth="1"/>
    <col min="7" max="16384" width="11.5703125" style="1"/>
  </cols>
  <sheetData>
    <row r="23" spans="1:6" ht="95.25" customHeight="1" x14ac:dyDescent="0.25">
      <c r="A23" s="33" t="s">
        <v>172</v>
      </c>
      <c r="B23" s="33"/>
      <c r="C23" s="33"/>
      <c r="D23" s="33"/>
      <c r="E23" s="33"/>
      <c r="F23" s="33"/>
    </row>
    <row r="24" spans="1:6" ht="79.5" customHeight="1" x14ac:dyDescent="0.25">
      <c r="A24" s="33" t="s">
        <v>170</v>
      </c>
      <c r="B24" s="33"/>
      <c r="C24" s="33"/>
      <c r="D24" s="33"/>
      <c r="E24" s="33"/>
      <c r="F24" s="33"/>
    </row>
    <row r="25" spans="1:6" ht="23.25" customHeight="1" x14ac:dyDescent="0.25">
      <c r="A25" s="32" t="s">
        <v>169</v>
      </c>
      <c r="B25" s="32"/>
      <c r="C25" s="32"/>
      <c r="D25" s="32"/>
      <c r="E25" s="32"/>
      <c r="F25" s="32"/>
    </row>
    <row r="26" spans="1:6" ht="137.25" customHeight="1" x14ac:dyDescent="0.25">
      <c r="A26" s="32"/>
      <c r="B26" s="32"/>
      <c r="C26" s="32"/>
      <c r="D26" s="32"/>
      <c r="E26" s="32"/>
      <c r="F26" s="32"/>
    </row>
    <row r="27" spans="1:6" ht="18.75" x14ac:dyDescent="0.3">
      <c r="A27" s="34"/>
      <c r="B27" s="34"/>
      <c r="C27" s="34"/>
      <c r="D27" s="34"/>
      <c r="E27" s="34"/>
      <c r="F27" s="34"/>
    </row>
    <row r="29" spans="1:6" s="2" customFormat="1" ht="83.25" customHeight="1" x14ac:dyDescent="0.25">
      <c r="A29" s="9" t="s">
        <v>0</v>
      </c>
      <c r="B29" s="9" t="s">
        <v>44</v>
      </c>
      <c r="C29" s="9" t="s">
        <v>1</v>
      </c>
      <c r="D29" s="9" t="s">
        <v>2</v>
      </c>
      <c r="E29" s="27" t="s">
        <v>45</v>
      </c>
      <c r="F29" s="27" t="s">
        <v>3</v>
      </c>
    </row>
    <row r="30" spans="1:6" ht="45.75" x14ac:dyDescent="0.65">
      <c r="A30" s="11"/>
      <c r="B30" s="12" t="s">
        <v>47</v>
      </c>
      <c r="C30" s="13"/>
      <c r="D30" s="14"/>
      <c r="E30" s="15"/>
      <c r="F30" s="16"/>
    </row>
    <row r="31" spans="1:6" ht="59.25" customHeight="1" x14ac:dyDescent="0.65">
      <c r="A31" s="11">
        <v>1</v>
      </c>
      <c r="B31" s="17" t="s">
        <v>79</v>
      </c>
      <c r="C31" s="18" t="s">
        <v>48</v>
      </c>
      <c r="D31" s="11">
        <v>1</v>
      </c>
      <c r="E31" s="19"/>
      <c r="F31" s="20">
        <f>+D31*E31</f>
        <v>0</v>
      </c>
    </row>
    <row r="32" spans="1:6" ht="54.75" customHeight="1" x14ac:dyDescent="0.65">
      <c r="A32" s="11">
        <f>+A31+1</f>
        <v>2</v>
      </c>
      <c r="B32" s="17" t="s">
        <v>49</v>
      </c>
      <c r="C32" s="18" t="s">
        <v>48</v>
      </c>
      <c r="D32" s="11">
        <v>1</v>
      </c>
      <c r="E32" s="19"/>
      <c r="F32" s="20">
        <f>+D32*E32</f>
        <v>0</v>
      </c>
    </row>
    <row r="33" spans="1:6" ht="55.5" customHeight="1" x14ac:dyDescent="0.65">
      <c r="A33" s="11">
        <f t="shared" ref="A33:A36" si="0">+A32+1</f>
        <v>3</v>
      </c>
      <c r="B33" s="17" t="s">
        <v>50</v>
      </c>
      <c r="C33" s="18" t="s">
        <v>48</v>
      </c>
      <c r="D33" s="11">
        <v>1</v>
      </c>
      <c r="E33" s="19"/>
      <c r="F33" s="20">
        <f>+D33*E33</f>
        <v>0</v>
      </c>
    </row>
    <row r="34" spans="1:6" ht="45.75" x14ac:dyDescent="0.65">
      <c r="A34" s="11"/>
      <c r="B34" s="12" t="s">
        <v>51</v>
      </c>
      <c r="C34" s="13"/>
      <c r="D34" s="14"/>
      <c r="E34" s="15"/>
      <c r="F34" s="16"/>
    </row>
    <row r="35" spans="1:6" ht="111.75" customHeight="1" x14ac:dyDescent="0.65">
      <c r="A35" s="11">
        <v>4</v>
      </c>
      <c r="B35" s="17" t="s">
        <v>111</v>
      </c>
      <c r="C35" s="18" t="s">
        <v>75</v>
      </c>
      <c r="D35" s="21">
        <v>90</v>
      </c>
      <c r="E35" s="19"/>
      <c r="F35" s="20">
        <f>+D35*E35</f>
        <v>0</v>
      </c>
    </row>
    <row r="36" spans="1:6" ht="66.75" customHeight="1" x14ac:dyDescent="0.65">
      <c r="A36" s="11">
        <f t="shared" si="0"/>
        <v>5</v>
      </c>
      <c r="B36" s="17" t="s">
        <v>53</v>
      </c>
      <c r="C36" s="18" t="s">
        <v>75</v>
      </c>
      <c r="D36" s="21">
        <v>290</v>
      </c>
      <c r="E36" s="25"/>
      <c r="F36" s="28">
        <f>+D36*E36</f>
        <v>0</v>
      </c>
    </row>
    <row r="37" spans="1:6" s="3" customFormat="1" ht="91.5" x14ac:dyDescent="0.65">
      <c r="A37" s="11">
        <v>6</v>
      </c>
      <c r="B37" s="17" t="s">
        <v>81</v>
      </c>
      <c r="C37" s="18" t="s">
        <v>75</v>
      </c>
      <c r="D37" s="11">
        <v>50</v>
      </c>
      <c r="E37" s="19"/>
      <c r="F37" s="20">
        <f>+D37*E37</f>
        <v>0</v>
      </c>
    </row>
    <row r="38" spans="1:6" ht="45.75" x14ac:dyDescent="0.65">
      <c r="A38" s="11"/>
      <c r="B38" s="12" t="s">
        <v>52</v>
      </c>
      <c r="C38" s="13"/>
      <c r="D38" s="14"/>
      <c r="E38" s="15"/>
      <c r="F38" s="16"/>
    </row>
    <row r="39" spans="1:6" ht="91.5" x14ac:dyDescent="0.65">
      <c r="A39" s="11">
        <f>A37+1</f>
        <v>7</v>
      </c>
      <c r="B39" s="17" t="s">
        <v>54</v>
      </c>
      <c r="C39" s="18" t="s">
        <v>75</v>
      </c>
      <c r="D39" s="11">
        <v>360</v>
      </c>
      <c r="E39" s="19"/>
      <c r="F39" s="20">
        <f>+D39*E39</f>
        <v>0</v>
      </c>
    </row>
    <row r="40" spans="1:6" ht="45.75" x14ac:dyDescent="0.65">
      <c r="A40" s="11">
        <f>+A39+1</f>
        <v>8</v>
      </c>
      <c r="B40" s="17" t="s">
        <v>55</v>
      </c>
      <c r="C40" s="18" t="s">
        <v>75</v>
      </c>
      <c r="D40" s="11">
        <v>90</v>
      </c>
      <c r="E40" s="19"/>
      <c r="F40" s="20">
        <f>+D40*E40</f>
        <v>0</v>
      </c>
    </row>
    <row r="41" spans="1:6" ht="45.75" x14ac:dyDescent="0.65">
      <c r="A41" s="11"/>
      <c r="B41" s="12" t="s">
        <v>56</v>
      </c>
      <c r="C41" s="13"/>
      <c r="D41" s="14"/>
      <c r="E41" s="15"/>
      <c r="F41" s="16"/>
    </row>
    <row r="42" spans="1:6" ht="45.75" x14ac:dyDescent="0.65">
      <c r="A42" s="11">
        <f>A40+1</f>
        <v>9</v>
      </c>
      <c r="B42" s="17" t="s">
        <v>57</v>
      </c>
      <c r="C42" s="18" t="s">
        <v>75</v>
      </c>
      <c r="D42" s="11">
        <v>40</v>
      </c>
      <c r="E42" s="19"/>
      <c r="F42" s="20">
        <f t="shared" ref="F42:F77" si="1">+D42*E42</f>
        <v>0</v>
      </c>
    </row>
    <row r="43" spans="1:6" s="3" customFormat="1" ht="45.75" x14ac:dyDescent="0.65">
      <c r="A43" s="22">
        <f t="shared" ref="A43:A45" si="2">+A42+1</f>
        <v>10</v>
      </c>
      <c r="B43" s="23" t="s">
        <v>58</v>
      </c>
      <c r="C43" s="18" t="s">
        <v>75</v>
      </c>
      <c r="D43" s="11">
        <v>300</v>
      </c>
      <c r="E43" s="19"/>
      <c r="F43" s="20">
        <f t="shared" si="1"/>
        <v>0</v>
      </c>
    </row>
    <row r="44" spans="1:6" ht="45.75" x14ac:dyDescent="0.65">
      <c r="A44" s="22">
        <f>+A43+1</f>
        <v>11</v>
      </c>
      <c r="B44" s="23" t="s">
        <v>82</v>
      </c>
      <c r="C44" s="18" t="s">
        <v>75</v>
      </c>
      <c r="D44" s="11">
        <v>120</v>
      </c>
      <c r="E44" s="19"/>
      <c r="F44" s="20">
        <f t="shared" si="1"/>
        <v>0</v>
      </c>
    </row>
    <row r="45" spans="1:6" s="3" customFormat="1" ht="45.75" x14ac:dyDescent="0.65">
      <c r="A45" s="11">
        <f t="shared" si="2"/>
        <v>12</v>
      </c>
      <c r="B45" s="23" t="s">
        <v>83</v>
      </c>
      <c r="C45" s="18" t="s">
        <v>75</v>
      </c>
      <c r="D45" s="11">
        <v>230</v>
      </c>
      <c r="E45" s="19"/>
      <c r="F45" s="20">
        <f t="shared" si="1"/>
        <v>0</v>
      </c>
    </row>
    <row r="46" spans="1:6" ht="45.75" x14ac:dyDescent="0.65">
      <c r="A46" s="11">
        <f>+A45+1</f>
        <v>13</v>
      </c>
      <c r="B46" s="17" t="s">
        <v>93</v>
      </c>
      <c r="C46" s="18" t="s">
        <v>75</v>
      </c>
      <c r="D46" s="11">
        <v>73</v>
      </c>
      <c r="E46" s="19"/>
      <c r="F46" s="20">
        <f t="shared" si="1"/>
        <v>0</v>
      </c>
    </row>
    <row r="47" spans="1:6" ht="91.5" x14ac:dyDescent="0.65">
      <c r="A47" s="11">
        <f>A46+1</f>
        <v>14</v>
      </c>
      <c r="B47" s="17" t="s">
        <v>84</v>
      </c>
      <c r="C47" s="18" t="s">
        <v>76</v>
      </c>
      <c r="D47" s="11">
        <v>15</v>
      </c>
      <c r="E47" s="19"/>
      <c r="F47" s="20">
        <f t="shared" si="1"/>
        <v>0</v>
      </c>
    </row>
    <row r="48" spans="1:6" ht="45.75" x14ac:dyDescent="0.65">
      <c r="A48" s="11">
        <f>A47+1</f>
        <v>15</v>
      </c>
      <c r="B48" s="17" t="s">
        <v>155</v>
      </c>
      <c r="C48" s="18" t="s">
        <v>75</v>
      </c>
      <c r="D48" s="11">
        <v>60</v>
      </c>
      <c r="E48" s="19"/>
      <c r="F48" s="20">
        <f t="shared" si="1"/>
        <v>0</v>
      </c>
    </row>
    <row r="49" spans="1:6" ht="45.75" x14ac:dyDescent="0.65">
      <c r="A49" s="11">
        <f t="shared" ref="A49:A58" si="3">A48+1</f>
        <v>16</v>
      </c>
      <c r="B49" s="17" t="s">
        <v>156</v>
      </c>
      <c r="C49" s="18" t="s">
        <v>75</v>
      </c>
      <c r="D49" s="11">
        <v>25</v>
      </c>
      <c r="E49" s="19"/>
      <c r="F49" s="20">
        <f t="shared" si="1"/>
        <v>0</v>
      </c>
    </row>
    <row r="50" spans="1:6" ht="45.75" x14ac:dyDescent="0.65">
      <c r="A50" s="11">
        <f t="shared" si="3"/>
        <v>17</v>
      </c>
      <c r="B50" s="17" t="s">
        <v>59</v>
      </c>
      <c r="C50" s="18" t="s">
        <v>75</v>
      </c>
      <c r="D50" s="11">
        <v>40</v>
      </c>
      <c r="E50" s="19"/>
      <c r="F50" s="20">
        <f t="shared" si="1"/>
        <v>0</v>
      </c>
    </row>
    <row r="51" spans="1:6" ht="45.75" x14ac:dyDescent="0.65">
      <c r="A51" s="11"/>
      <c r="B51" s="12" t="s">
        <v>60</v>
      </c>
      <c r="C51" s="13"/>
      <c r="D51" s="14"/>
      <c r="E51" s="15"/>
      <c r="F51" s="16"/>
    </row>
    <row r="52" spans="1:6" ht="45.75" x14ac:dyDescent="0.65">
      <c r="A52" s="11">
        <f>A50+1</f>
        <v>18</v>
      </c>
      <c r="B52" s="17" t="s">
        <v>157</v>
      </c>
      <c r="C52" s="18" t="s">
        <v>75</v>
      </c>
      <c r="D52" s="11">
        <v>2.5</v>
      </c>
      <c r="E52" s="19"/>
      <c r="F52" s="20">
        <f t="shared" si="1"/>
        <v>0</v>
      </c>
    </row>
    <row r="53" spans="1:6" ht="45.75" x14ac:dyDescent="0.65">
      <c r="A53" s="22">
        <f t="shared" si="3"/>
        <v>19</v>
      </c>
      <c r="B53" s="17" t="s">
        <v>94</v>
      </c>
      <c r="C53" s="18" t="s">
        <v>75</v>
      </c>
      <c r="D53" s="11">
        <v>3</v>
      </c>
      <c r="E53" s="19"/>
      <c r="F53" s="20">
        <f t="shared" si="1"/>
        <v>0</v>
      </c>
    </row>
    <row r="54" spans="1:6" ht="45.75" x14ac:dyDescent="0.65">
      <c r="A54" s="22">
        <f t="shared" si="3"/>
        <v>20</v>
      </c>
      <c r="B54" s="17" t="s">
        <v>85</v>
      </c>
      <c r="C54" s="18" t="s">
        <v>75</v>
      </c>
      <c r="D54" s="11">
        <v>3</v>
      </c>
      <c r="E54" s="19"/>
      <c r="F54" s="20">
        <f t="shared" si="1"/>
        <v>0</v>
      </c>
    </row>
    <row r="55" spans="1:6" ht="45.75" x14ac:dyDescent="0.65">
      <c r="A55" s="11">
        <f t="shared" si="3"/>
        <v>21</v>
      </c>
      <c r="B55" s="17" t="s">
        <v>95</v>
      </c>
      <c r="C55" s="18" t="s">
        <v>75</v>
      </c>
      <c r="D55" s="11">
        <v>2.5</v>
      </c>
      <c r="E55" s="19"/>
      <c r="F55" s="20">
        <f t="shared" si="1"/>
        <v>0</v>
      </c>
    </row>
    <row r="56" spans="1:6" s="3" customFormat="1" ht="45.75" x14ac:dyDescent="0.65">
      <c r="A56" s="11">
        <f t="shared" si="3"/>
        <v>22</v>
      </c>
      <c r="B56" s="17" t="s">
        <v>61</v>
      </c>
      <c r="C56" s="18" t="s">
        <v>75</v>
      </c>
      <c r="D56" s="11">
        <v>20</v>
      </c>
      <c r="E56" s="19"/>
      <c r="F56" s="20">
        <f t="shared" si="1"/>
        <v>0</v>
      </c>
    </row>
    <row r="57" spans="1:6" ht="45.75" x14ac:dyDescent="0.65">
      <c r="A57" s="11">
        <f t="shared" si="3"/>
        <v>23</v>
      </c>
      <c r="B57" s="17" t="s">
        <v>158</v>
      </c>
      <c r="C57" s="18" t="s">
        <v>75</v>
      </c>
      <c r="D57" s="11">
        <v>12</v>
      </c>
      <c r="E57" s="19"/>
      <c r="F57" s="20">
        <f t="shared" si="1"/>
        <v>0</v>
      </c>
    </row>
    <row r="58" spans="1:6" ht="45.75" x14ac:dyDescent="0.65">
      <c r="A58" s="11">
        <f t="shared" si="3"/>
        <v>24</v>
      </c>
      <c r="B58" s="23" t="s">
        <v>159</v>
      </c>
      <c r="C58" s="18" t="s">
        <v>17</v>
      </c>
      <c r="D58" s="11">
        <v>1</v>
      </c>
      <c r="E58" s="19"/>
      <c r="F58" s="20">
        <f t="shared" si="1"/>
        <v>0</v>
      </c>
    </row>
    <row r="59" spans="1:6" ht="45.75" x14ac:dyDescent="0.65">
      <c r="A59" s="11">
        <f>A58+1</f>
        <v>25</v>
      </c>
      <c r="B59" s="23" t="s">
        <v>160</v>
      </c>
      <c r="C59" s="18" t="s">
        <v>17</v>
      </c>
      <c r="D59" s="11">
        <v>1</v>
      </c>
      <c r="E59" s="19"/>
      <c r="F59" s="20">
        <f t="shared" si="1"/>
        <v>0</v>
      </c>
    </row>
    <row r="60" spans="1:6" s="3" customFormat="1" ht="45.75" x14ac:dyDescent="0.65">
      <c r="A60" s="11">
        <f t="shared" ref="A60:A71" si="4">A59+1</f>
        <v>26</v>
      </c>
      <c r="B60" s="23" t="s">
        <v>86</v>
      </c>
      <c r="C60" s="18" t="s">
        <v>75</v>
      </c>
      <c r="D60" s="11">
        <v>100</v>
      </c>
      <c r="E60" s="19"/>
      <c r="F60" s="20">
        <f t="shared" si="1"/>
        <v>0</v>
      </c>
    </row>
    <row r="61" spans="1:6" s="3" customFormat="1" ht="45.75" x14ac:dyDescent="0.65">
      <c r="A61" s="11">
        <f t="shared" si="4"/>
        <v>27</v>
      </c>
      <c r="B61" s="23" t="s">
        <v>123</v>
      </c>
      <c r="C61" s="18" t="s">
        <v>75</v>
      </c>
      <c r="D61" s="11">
        <v>170</v>
      </c>
      <c r="E61" s="19"/>
      <c r="F61" s="20">
        <f t="shared" si="1"/>
        <v>0</v>
      </c>
    </row>
    <row r="62" spans="1:6" s="3" customFormat="1" ht="45.75" x14ac:dyDescent="0.65">
      <c r="A62" s="11">
        <f t="shared" si="4"/>
        <v>28</v>
      </c>
      <c r="B62" s="23" t="s">
        <v>87</v>
      </c>
      <c r="C62" s="18" t="s">
        <v>75</v>
      </c>
      <c r="D62" s="11">
        <v>90</v>
      </c>
      <c r="E62" s="19"/>
      <c r="F62" s="20">
        <f t="shared" si="1"/>
        <v>0</v>
      </c>
    </row>
    <row r="63" spans="1:6" s="3" customFormat="1" ht="45.75" x14ac:dyDescent="0.65">
      <c r="A63" s="11">
        <f t="shared" si="4"/>
        <v>29</v>
      </c>
      <c r="B63" s="23" t="s">
        <v>88</v>
      </c>
      <c r="C63" s="29" t="s">
        <v>75</v>
      </c>
      <c r="D63" s="21">
        <v>114</v>
      </c>
      <c r="E63" s="25"/>
      <c r="F63" s="28">
        <f t="shared" si="1"/>
        <v>0</v>
      </c>
    </row>
    <row r="64" spans="1:6" s="3" customFormat="1" ht="45.75" x14ac:dyDescent="0.65">
      <c r="A64" s="11">
        <f>A63+1</f>
        <v>30</v>
      </c>
      <c r="B64" s="23" t="s">
        <v>162</v>
      </c>
      <c r="C64" s="37"/>
      <c r="D64" s="37"/>
      <c r="E64" s="37"/>
      <c r="F64" s="37"/>
    </row>
    <row r="65" spans="1:6" s="3" customFormat="1" ht="45.75" x14ac:dyDescent="0.65">
      <c r="A65" s="11" t="s">
        <v>166</v>
      </c>
      <c r="B65" s="23" t="s">
        <v>163</v>
      </c>
      <c r="C65" s="18" t="s">
        <v>75</v>
      </c>
      <c r="D65" s="11">
        <v>195</v>
      </c>
      <c r="E65" s="19"/>
      <c r="F65" s="20">
        <f t="shared" ref="F65:F67" si="5">+D65*E65</f>
        <v>0</v>
      </c>
    </row>
    <row r="66" spans="1:6" s="3" customFormat="1" ht="45.75" x14ac:dyDescent="0.65">
      <c r="A66" s="11" t="s">
        <v>167</v>
      </c>
      <c r="B66" s="23" t="s">
        <v>164</v>
      </c>
      <c r="C66" s="18" t="s">
        <v>75</v>
      </c>
      <c r="D66" s="11">
        <v>70</v>
      </c>
      <c r="E66" s="19"/>
      <c r="F66" s="20">
        <f t="shared" si="5"/>
        <v>0</v>
      </c>
    </row>
    <row r="67" spans="1:6" s="3" customFormat="1" ht="45.75" x14ac:dyDescent="0.65">
      <c r="A67" s="11" t="s">
        <v>168</v>
      </c>
      <c r="B67" s="23" t="s">
        <v>165</v>
      </c>
      <c r="C67" s="29" t="s">
        <v>75</v>
      </c>
      <c r="D67" s="21">
        <v>150</v>
      </c>
      <c r="E67" s="25"/>
      <c r="F67" s="28">
        <f t="shared" si="5"/>
        <v>0</v>
      </c>
    </row>
    <row r="68" spans="1:6" s="3" customFormat="1" ht="45.75" x14ac:dyDescent="0.65">
      <c r="A68" s="11">
        <v>31</v>
      </c>
      <c r="B68" s="23" t="s">
        <v>161</v>
      </c>
      <c r="C68" s="18" t="s">
        <v>75</v>
      </c>
      <c r="D68" s="11">
        <v>70</v>
      </c>
      <c r="E68" s="19"/>
      <c r="F68" s="20">
        <f t="shared" si="1"/>
        <v>0</v>
      </c>
    </row>
    <row r="69" spans="1:6" ht="45.75" x14ac:dyDescent="0.65">
      <c r="A69" s="11"/>
      <c r="B69" s="12" t="s">
        <v>62</v>
      </c>
      <c r="C69" s="13"/>
      <c r="D69" s="14"/>
      <c r="E69" s="15"/>
      <c r="F69" s="16"/>
    </row>
    <row r="70" spans="1:6" ht="45.75" x14ac:dyDescent="0.65">
      <c r="A70" s="11">
        <v>32</v>
      </c>
      <c r="B70" s="23" t="s">
        <v>63</v>
      </c>
      <c r="C70" s="18" t="s">
        <v>75</v>
      </c>
      <c r="D70" s="11">
        <v>345</v>
      </c>
      <c r="E70" s="19"/>
      <c r="F70" s="20">
        <f t="shared" si="1"/>
        <v>0</v>
      </c>
    </row>
    <row r="71" spans="1:6" ht="45.75" x14ac:dyDescent="0.65">
      <c r="A71" s="22">
        <f t="shared" si="4"/>
        <v>33</v>
      </c>
      <c r="B71" s="23" t="s">
        <v>89</v>
      </c>
      <c r="C71" s="18" t="s">
        <v>75</v>
      </c>
      <c r="D71" s="11">
        <v>430</v>
      </c>
      <c r="E71" s="19"/>
      <c r="F71" s="20">
        <f t="shared" si="1"/>
        <v>0</v>
      </c>
    </row>
    <row r="72" spans="1:6" ht="45.75" x14ac:dyDescent="0.65">
      <c r="A72" s="22"/>
      <c r="B72" s="12" t="s">
        <v>64</v>
      </c>
      <c r="C72" s="13"/>
      <c r="D72" s="14"/>
      <c r="E72" s="15"/>
      <c r="F72" s="16"/>
    </row>
    <row r="73" spans="1:6" s="3" customFormat="1" ht="45.75" x14ac:dyDescent="0.65">
      <c r="A73" s="11">
        <f t="shared" ref="A73:A79" si="6">A71+1</f>
        <v>34</v>
      </c>
      <c r="B73" s="23" t="s">
        <v>65</v>
      </c>
      <c r="C73" s="18" t="s">
        <v>75</v>
      </c>
      <c r="D73" s="11">
        <v>420</v>
      </c>
      <c r="E73" s="19"/>
      <c r="F73" s="20">
        <f t="shared" si="1"/>
        <v>0</v>
      </c>
    </row>
    <row r="74" spans="1:6" ht="45.75" x14ac:dyDescent="0.65">
      <c r="A74" s="11">
        <f>+A73+1</f>
        <v>35</v>
      </c>
      <c r="B74" s="23" t="s">
        <v>66</v>
      </c>
      <c r="C74" s="18" t="s">
        <v>75</v>
      </c>
      <c r="D74" s="11">
        <v>45</v>
      </c>
      <c r="E74" s="19"/>
      <c r="F74" s="20">
        <f t="shared" si="1"/>
        <v>0</v>
      </c>
    </row>
    <row r="75" spans="1:6" ht="45.75" x14ac:dyDescent="0.65">
      <c r="A75" s="11">
        <f>A74+1</f>
        <v>36</v>
      </c>
      <c r="B75" s="23" t="s">
        <v>67</v>
      </c>
      <c r="C75" s="18" t="s">
        <v>75</v>
      </c>
      <c r="D75" s="11">
        <v>100</v>
      </c>
      <c r="E75" s="19"/>
      <c r="F75" s="20">
        <f t="shared" si="1"/>
        <v>0</v>
      </c>
    </row>
    <row r="76" spans="1:6" ht="45.75" x14ac:dyDescent="0.65">
      <c r="A76" s="11">
        <f>A75+1</f>
        <v>37</v>
      </c>
      <c r="B76" s="23" t="s">
        <v>68</v>
      </c>
      <c r="C76" s="18" t="s">
        <v>75</v>
      </c>
      <c r="D76" s="11">
        <v>12</v>
      </c>
      <c r="E76" s="19"/>
      <c r="F76" s="20">
        <f t="shared" si="1"/>
        <v>0</v>
      </c>
    </row>
    <row r="77" spans="1:6" ht="45.75" x14ac:dyDescent="0.65">
      <c r="A77" s="11">
        <f>A76+1</f>
        <v>38</v>
      </c>
      <c r="B77" s="23" t="s">
        <v>69</v>
      </c>
      <c r="C77" s="18" t="s">
        <v>75</v>
      </c>
      <c r="D77" s="11">
        <v>20</v>
      </c>
      <c r="E77" s="19"/>
      <c r="F77" s="20">
        <f t="shared" si="1"/>
        <v>0</v>
      </c>
    </row>
    <row r="78" spans="1:6" ht="45.75" x14ac:dyDescent="0.65">
      <c r="A78" s="11"/>
      <c r="B78" s="12" t="s">
        <v>4</v>
      </c>
      <c r="C78" s="13"/>
      <c r="D78" s="14"/>
      <c r="E78" s="15"/>
      <c r="F78" s="16"/>
    </row>
    <row r="79" spans="1:6" s="3" customFormat="1" ht="45.75" x14ac:dyDescent="0.65">
      <c r="A79" s="11">
        <f t="shared" si="6"/>
        <v>39</v>
      </c>
      <c r="B79" s="23" t="s">
        <v>80</v>
      </c>
      <c r="C79" s="18" t="s">
        <v>16</v>
      </c>
      <c r="D79" s="11">
        <v>2</v>
      </c>
      <c r="E79" s="19"/>
      <c r="F79" s="20">
        <f>+D79*E79</f>
        <v>0</v>
      </c>
    </row>
    <row r="80" spans="1:6" ht="45.75" x14ac:dyDescent="0.65">
      <c r="A80" s="11">
        <f>A79+1</f>
        <v>40</v>
      </c>
      <c r="B80" s="23" t="s">
        <v>41</v>
      </c>
      <c r="C80" s="18" t="s">
        <v>16</v>
      </c>
      <c r="D80" s="11">
        <v>3</v>
      </c>
      <c r="E80" s="19"/>
      <c r="F80" s="20">
        <f t="shared" ref="F80:F132" si="7">+D80*E80</f>
        <v>0</v>
      </c>
    </row>
    <row r="81" spans="1:6" ht="45.75" x14ac:dyDescent="0.65">
      <c r="A81" s="11">
        <v>41</v>
      </c>
      <c r="B81" s="23" t="s">
        <v>42</v>
      </c>
      <c r="C81" s="18" t="s">
        <v>16</v>
      </c>
      <c r="D81" s="11">
        <v>3</v>
      </c>
      <c r="E81" s="19"/>
      <c r="F81" s="20">
        <f t="shared" si="7"/>
        <v>0</v>
      </c>
    </row>
    <row r="82" spans="1:6" ht="45.75" x14ac:dyDescent="0.65">
      <c r="A82" s="11">
        <f>A81+1</f>
        <v>42</v>
      </c>
      <c r="B82" s="23" t="s">
        <v>90</v>
      </c>
      <c r="C82" s="18" t="s">
        <v>16</v>
      </c>
      <c r="D82" s="11">
        <v>8</v>
      </c>
      <c r="E82" s="19"/>
      <c r="F82" s="20">
        <f t="shared" si="7"/>
        <v>0</v>
      </c>
    </row>
    <row r="83" spans="1:6" ht="45.75" x14ac:dyDescent="0.65">
      <c r="A83" s="11">
        <f>A82+1</f>
        <v>43</v>
      </c>
      <c r="B83" s="23" t="s">
        <v>70</v>
      </c>
      <c r="C83" s="18" t="s">
        <v>16</v>
      </c>
      <c r="D83" s="11">
        <v>6</v>
      </c>
      <c r="E83" s="19"/>
      <c r="F83" s="20">
        <f t="shared" si="7"/>
        <v>0</v>
      </c>
    </row>
    <row r="84" spans="1:6" ht="45.75" x14ac:dyDescent="0.65">
      <c r="A84" s="11">
        <f>A83+1</f>
        <v>44</v>
      </c>
      <c r="B84" s="23" t="s">
        <v>21</v>
      </c>
      <c r="C84" s="18" t="s">
        <v>16</v>
      </c>
      <c r="D84" s="11">
        <v>6</v>
      </c>
      <c r="E84" s="19"/>
      <c r="F84" s="20">
        <f t="shared" si="7"/>
        <v>0</v>
      </c>
    </row>
    <row r="85" spans="1:6" ht="45.75" x14ac:dyDescent="0.65">
      <c r="A85" s="11"/>
      <c r="B85" s="12" t="s">
        <v>6</v>
      </c>
      <c r="C85" s="13"/>
      <c r="D85" s="14"/>
      <c r="E85" s="15"/>
      <c r="F85" s="16"/>
    </row>
    <row r="86" spans="1:6" ht="45.75" x14ac:dyDescent="0.65">
      <c r="A86" s="11">
        <f>A84+1</f>
        <v>45</v>
      </c>
      <c r="B86" s="23" t="s">
        <v>5</v>
      </c>
      <c r="C86" s="37"/>
      <c r="D86" s="37"/>
      <c r="E86" s="37"/>
      <c r="F86" s="37"/>
    </row>
    <row r="87" spans="1:6" ht="45.75" x14ac:dyDescent="0.65">
      <c r="A87" s="22" t="s">
        <v>129</v>
      </c>
      <c r="B87" s="23" t="s">
        <v>35</v>
      </c>
      <c r="C87" s="18" t="s">
        <v>22</v>
      </c>
      <c r="D87" s="11">
        <v>15</v>
      </c>
      <c r="E87" s="19"/>
      <c r="F87" s="20">
        <f t="shared" si="7"/>
        <v>0</v>
      </c>
    </row>
    <row r="88" spans="1:6" ht="45.75" x14ac:dyDescent="0.65">
      <c r="A88" s="22" t="s">
        <v>151</v>
      </c>
      <c r="B88" s="23" t="s">
        <v>36</v>
      </c>
      <c r="C88" s="18" t="s">
        <v>22</v>
      </c>
      <c r="D88" s="11">
        <v>20</v>
      </c>
      <c r="E88" s="19"/>
      <c r="F88" s="20">
        <f t="shared" si="7"/>
        <v>0</v>
      </c>
    </row>
    <row r="89" spans="1:6" ht="45.75" x14ac:dyDescent="0.65">
      <c r="A89" s="11" t="s">
        <v>91</v>
      </c>
      <c r="B89" s="23" t="s">
        <v>37</v>
      </c>
      <c r="C89" s="18" t="s">
        <v>22</v>
      </c>
      <c r="D89" s="11">
        <v>10</v>
      </c>
      <c r="E89" s="19"/>
      <c r="F89" s="20">
        <f t="shared" si="7"/>
        <v>0</v>
      </c>
    </row>
    <row r="90" spans="1:6" ht="45.75" x14ac:dyDescent="0.65">
      <c r="A90" s="11">
        <f>A86+1</f>
        <v>46</v>
      </c>
      <c r="B90" s="23" t="s">
        <v>7</v>
      </c>
      <c r="C90" s="37"/>
      <c r="D90" s="37"/>
      <c r="E90" s="37"/>
      <c r="F90" s="37"/>
    </row>
    <row r="91" spans="1:6" ht="45.75" x14ac:dyDescent="0.65">
      <c r="A91" s="11" t="s">
        <v>152</v>
      </c>
      <c r="B91" s="23" t="s">
        <v>38</v>
      </c>
      <c r="C91" s="18" t="s">
        <v>22</v>
      </c>
      <c r="D91" s="11">
        <v>20</v>
      </c>
      <c r="E91" s="19"/>
      <c r="F91" s="20">
        <f t="shared" si="7"/>
        <v>0</v>
      </c>
    </row>
    <row r="92" spans="1:6" ht="45.75" x14ac:dyDescent="0.65">
      <c r="A92" s="11" t="s">
        <v>153</v>
      </c>
      <c r="B92" s="23" t="s">
        <v>39</v>
      </c>
      <c r="C92" s="18" t="s">
        <v>22</v>
      </c>
      <c r="D92" s="11">
        <v>10</v>
      </c>
      <c r="E92" s="19"/>
      <c r="F92" s="20">
        <f t="shared" si="7"/>
        <v>0</v>
      </c>
    </row>
    <row r="93" spans="1:6" ht="45.75" x14ac:dyDescent="0.65">
      <c r="A93" s="11" t="s">
        <v>154</v>
      </c>
      <c r="B93" s="23" t="s">
        <v>40</v>
      </c>
      <c r="C93" s="18" t="s">
        <v>22</v>
      </c>
      <c r="D93" s="11">
        <v>15</v>
      </c>
      <c r="E93" s="19"/>
      <c r="F93" s="20">
        <f t="shared" si="7"/>
        <v>0</v>
      </c>
    </row>
    <row r="94" spans="1:6" ht="45.75" x14ac:dyDescent="0.65">
      <c r="A94" s="11">
        <f>A90+1</f>
        <v>47</v>
      </c>
      <c r="B94" s="23" t="s">
        <v>23</v>
      </c>
      <c r="C94" s="18" t="s">
        <v>16</v>
      </c>
      <c r="D94" s="11">
        <v>5</v>
      </c>
      <c r="E94" s="19"/>
      <c r="F94" s="20">
        <f t="shared" si="7"/>
        <v>0</v>
      </c>
    </row>
    <row r="95" spans="1:6" ht="45.75" x14ac:dyDescent="0.65">
      <c r="A95" s="11"/>
      <c r="B95" s="12" t="s">
        <v>24</v>
      </c>
      <c r="C95" s="13"/>
      <c r="D95" s="14"/>
      <c r="E95" s="15"/>
      <c r="F95" s="16"/>
    </row>
    <row r="96" spans="1:6" ht="45.75" x14ac:dyDescent="0.65">
      <c r="A96" s="11">
        <f>+A94+1</f>
        <v>48</v>
      </c>
      <c r="B96" s="23" t="s">
        <v>92</v>
      </c>
      <c r="C96" s="18" t="s">
        <v>16</v>
      </c>
      <c r="D96" s="11">
        <v>1</v>
      </c>
      <c r="E96" s="19"/>
      <c r="F96" s="20">
        <f t="shared" si="7"/>
        <v>0</v>
      </c>
    </row>
    <row r="97" spans="1:6" ht="45.75" x14ac:dyDescent="0.65">
      <c r="A97" s="11">
        <f>+A96+1</f>
        <v>49</v>
      </c>
      <c r="B97" s="23" t="s">
        <v>25</v>
      </c>
      <c r="C97" s="18" t="s">
        <v>16</v>
      </c>
      <c r="D97" s="11">
        <v>1</v>
      </c>
      <c r="E97" s="19"/>
      <c r="F97" s="20">
        <f t="shared" si="7"/>
        <v>0</v>
      </c>
    </row>
    <row r="98" spans="1:6" ht="45.75" x14ac:dyDescent="0.65">
      <c r="A98" s="11">
        <f t="shared" ref="A98:A120" si="8">+A97+1</f>
        <v>50</v>
      </c>
      <c r="B98" s="23" t="s">
        <v>26</v>
      </c>
      <c r="C98" s="18" t="s">
        <v>16</v>
      </c>
      <c r="D98" s="11">
        <v>1</v>
      </c>
      <c r="E98" s="19"/>
      <c r="F98" s="20">
        <f t="shared" si="7"/>
        <v>0</v>
      </c>
    </row>
    <row r="99" spans="1:6" ht="45.75" x14ac:dyDescent="0.65">
      <c r="A99" s="11">
        <f t="shared" si="8"/>
        <v>51</v>
      </c>
      <c r="B99" s="23" t="s">
        <v>27</v>
      </c>
      <c r="C99" s="18" t="s">
        <v>16</v>
      </c>
      <c r="D99" s="11">
        <v>1</v>
      </c>
      <c r="E99" s="19"/>
      <c r="F99" s="20">
        <f t="shared" si="7"/>
        <v>0</v>
      </c>
    </row>
    <row r="100" spans="1:6" ht="45.75" x14ac:dyDescent="0.65">
      <c r="A100" s="11">
        <f t="shared" si="8"/>
        <v>52</v>
      </c>
      <c r="B100" s="23" t="s">
        <v>8</v>
      </c>
      <c r="C100" s="37"/>
      <c r="D100" s="37"/>
      <c r="E100" s="37"/>
      <c r="F100" s="37"/>
    </row>
    <row r="101" spans="1:6" ht="45.75" x14ac:dyDescent="0.65">
      <c r="A101" s="11" t="s">
        <v>130</v>
      </c>
      <c r="B101" s="23" t="s">
        <v>28</v>
      </c>
      <c r="C101" s="18" t="s">
        <v>22</v>
      </c>
      <c r="D101" s="20">
        <v>15</v>
      </c>
      <c r="E101" s="19"/>
      <c r="F101" s="20">
        <f t="shared" si="7"/>
        <v>0</v>
      </c>
    </row>
    <row r="102" spans="1:6" ht="45.75" x14ac:dyDescent="0.65">
      <c r="A102" s="11" t="s">
        <v>131</v>
      </c>
      <c r="B102" s="23" t="s">
        <v>29</v>
      </c>
      <c r="C102" s="18" t="s">
        <v>22</v>
      </c>
      <c r="D102" s="20">
        <v>35</v>
      </c>
      <c r="E102" s="19"/>
      <c r="F102" s="20">
        <f t="shared" si="7"/>
        <v>0</v>
      </c>
    </row>
    <row r="103" spans="1:6" ht="45.75" x14ac:dyDescent="0.65">
      <c r="A103" s="11" t="s">
        <v>132</v>
      </c>
      <c r="B103" s="23" t="s">
        <v>9</v>
      </c>
      <c r="C103" s="18" t="s">
        <v>22</v>
      </c>
      <c r="D103" s="20">
        <v>42</v>
      </c>
      <c r="E103" s="19"/>
      <c r="F103" s="20">
        <f t="shared" si="7"/>
        <v>0</v>
      </c>
    </row>
    <row r="104" spans="1:6" ht="45.75" x14ac:dyDescent="0.65">
      <c r="A104" s="11" t="s">
        <v>133</v>
      </c>
      <c r="B104" s="23" t="s">
        <v>15</v>
      </c>
      <c r="C104" s="18" t="s">
        <v>22</v>
      </c>
      <c r="D104" s="20">
        <v>42</v>
      </c>
      <c r="E104" s="19"/>
      <c r="F104" s="20">
        <f t="shared" si="7"/>
        <v>0</v>
      </c>
    </row>
    <row r="105" spans="1:6" ht="45.75" x14ac:dyDescent="0.65">
      <c r="A105" s="11">
        <f>A100+1</f>
        <v>53</v>
      </c>
      <c r="B105" s="23" t="s">
        <v>112</v>
      </c>
      <c r="C105" s="18" t="s">
        <v>22</v>
      </c>
      <c r="D105" s="20">
        <v>1750</v>
      </c>
      <c r="E105" s="19"/>
      <c r="F105" s="20">
        <f t="shared" si="7"/>
        <v>0</v>
      </c>
    </row>
    <row r="106" spans="1:6" ht="45.75" x14ac:dyDescent="0.65">
      <c r="A106" s="11">
        <f>A105+1</f>
        <v>54</v>
      </c>
      <c r="B106" s="23" t="s">
        <v>46</v>
      </c>
      <c r="C106" s="18" t="s">
        <v>16</v>
      </c>
      <c r="D106" s="11">
        <v>2</v>
      </c>
      <c r="E106" s="19"/>
      <c r="F106" s="20">
        <f>+D106*E106</f>
        <v>0</v>
      </c>
    </row>
    <row r="107" spans="1:6" ht="45.75" x14ac:dyDescent="0.65">
      <c r="A107" s="11">
        <f>A106+1</f>
        <v>55</v>
      </c>
      <c r="B107" s="23" t="s">
        <v>10</v>
      </c>
      <c r="C107" s="18"/>
      <c r="D107" s="11"/>
      <c r="E107" s="19"/>
      <c r="F107" s="20"/>
    </row>
    <row r="108" spans="1:6" ht="45.75" x14ac:dyDescent="0.65">
      <c r="A108" s="11" t="s">
        <v>134</v>
      </c>
      <c r="B108" s="23" t="s">
        <v>18</v>
      </c>
      <c r="C108" s="18" t="s">
        <v>16</v>
      </c>
      <c r="D108" s="11">
        <v>9</v>
      </c>
      <c r="E108" s="19"/>
      <c r="F108" s="20">
        <f t="shared" si="7"/>
        <v>0</v>
      </c>
    </row>
    <row r="109" spans="1:6" ht="45.75" x14ac:dyDescent="0.65">
      <c r="A109" s="11" t="s">
        <v>135</v>
      </c>
      <c r="B109" s="23" t="s">
        <v>19</v>
      </c>
      <c r="C109" s="18" t="s">
        <v>16</v>
      </c>
      <c r="D109" s="11">
        <v>3</v>
      </c>
      <c r="E109" s="19"/>
      <c r="F109" s="20">
        <f t="shared" si="7"/>
        <v>0</v>
      </c>
    </row>
    <row r="110" spans="1:6" ht="45.75" x14ac:dyDescent="0.65">
      <c r="A110" s="11" t="s">
        <v>136</v>
      </c>
      <c r="B110" s="23" t="s">
        <v>31</v>
      </c>
      <c r="C110" s="18" t="s">
        <v>16</v>
      </c>
      <c r="D110" s="11">
        <v>8</v>
      </c>
      <c r="E110" s="19"/>
      <c r="F110" s="20">
        <f t="shared" si="7"/>
        <v>0</v>
      </c>
    </row>
    <row r="111" spans="1:6" ht="45.75" x14ac:dyDescent="0.65">
      <c r="A111" s="11" t="s">
        <v>137</v>
      </c>
      <c r="B111" s="23" t="s">
        <v>30</v>
      </c>
      <c r="C111" s="18" t="s">
        <v>16</v>
      </c>
      <c r="D111" s="11">
        <v>3</v>
      </c>
      <c r="E111" s="19"/>
      <c r="F111" s="20">
        <f t="shared" si="7"/>
        <v>0</v>
      </c>
    </row>
    <row r="112" spans="1:6" ht="45.75" x14ac:dyDescent="0.65">
      <c r="A112" s="11" t="s">
        <v>138</v>
      </c>
      <c r="B112" s="23" t="s">
        <v>12</v>
      </c>
      <c r="C112" s="18" t="s">
        <v>16</v>
      </c>
      <c r="D112" s="11">
        <v>47</v>
      </c>
      <c r="E112" s="19"/>
      <c r="F112" s="20">
        <f t="shared" si="7"/>
        <v>0</v>
      </c>
    </row>
    <row r="113" spans="1:6" ht="45.75" x14ac:dyDescent="0.65">
      <c r="A113" s="11">
        <f>A107+1</f>
        <v>56</v>
      </c>
      <c r="B113" s="23" t="s">
        <v>11</v>
      </c>
      <c r="C113" s="18" t="s">
        <v>16</v>
      </c>
      <c r="D113" s="11">
        <v>8</v>
      </c>
      <c r="E113" s="19"/>
      <c r="F113" s="20">
        <f t="shared" si="7"/>
        <v>0</v>
      </c>
    </row>
    <row r="114" spans="1:6" ht="45.75" x14ac:dyDescent="0.65">
      <c r="A114" s="11">
        <f t="shared" si="8"/>
        <v>57</v>
      </c>
      <c r="B114" s="23" t="s">
        <v>43</v>
      </c>
      <c r="C114" s="18" t="s">
        <v>16</v>
      </c>
      <c r="D114" s="11">
        <v>28</v>
      </c>
      <c r="E114" s="19"/>
      <c r="F114" s="20">
        <f t="shared" si="7"/>
        <v>0</v>
      </c>
    </row>
    <row r="115" spans="1:6" ht="45.75" x14ac:dyDescent="0.65">
      <c r="A115" s="11">
        <f t="shared" si="8"/>
        <v>58</v>
      </c>
      <c r="B115" s="23" t="s">
        <v>13</v>
      </c>
      <c r="C115" s="18" t="s">
        <v>16</v>
      </c>
      <c r="D115" s="11">
        <v>28</v>
      </c>
      <c r="E115" s="19"/>
      <c r="F115" s="20">
        <f t="shared" si="7"/>
        <v>0</v>
      </c>
    </row>
    <row r="116" spans="1:6" ht="45.75" x14ac:dyDescent="0.65">
      <c r="A116" s="11">
        <f t="shared" si="8"/>
        <v>59</v>
      </c>
      <c r="B116" s="23" t="s">
        <v>20</v>
      </c>
      <c r="C116" s="18" t="s">
        <v>16</v>
      </c>
      <c r="D116" s="11">
        <v>9</v>
      </c>
      <c r="E116" s="19"/>
      <c r="F116" s="20">
        <f t="shared" si="7"/>
        <v>0</v>
      </c>
    </row>
    <row r="117" spans="1:6" ht="45.75" x14ac:dyDescent="0.65">
      <c r="A117" s="11">
        <f t="shared" si="8"/>
        <v>60</v>
      </c>
      <c r="B117" s="23" t="s">
        <v>14</v>
      </c>
      <c r="C117" s="18" t="s">
        <v>16</v>
      </c>
      <c r="D117" s="11">
        <v>12</v>
      </c>
      <c r="E117" s="19"/>
      <c r="F117" s="20">
        <f t="shared" si="7"/>
        <v>0</v>
      </c>
    </row>
    <row r="118" spans="1:6" ht="39" customHeight="1" x14ac:dyDescent="0.65">
      <c r="A118" s="11">
        <f t="shared" si="8"/>
        <v>61</v>
      </c>
      <c r="B118" s="17" t="s">
        <v>96</v>
      </c>
      <c r="C118" s="18" t="s">
        <v>16</v>
      </c>
      <c r="D118" s="11">
        <v>28</v>
      </c>
      <c r="E118" s="19"/>
      <c r="F118" s="20">
        <f t="shared" si="7"/>
        <v>0</v>
      </c>
    </row>
    <row r="119" spans="1:6" ht="57" customHeight="1" x14ac:dyDescent="0.65">
      <c r="A119" s="11">
        <f t="shared" si="8"/>
        <v>62</v>
      </c>
      <c r="B119" s="17" t="s">
        <v>97</v>
      </c>
      <c r="C119" s="18" t="s">
        <v>16</v>
      </c>
      <c r="D119" s="11">
        <v>5</v>
      </c>
      <c r="E119" s="19"/>
      <c r="F119" s="20">
        <f t="shared" si="7"/>
        <v>0</v>
      </c>
    </row>
    <row r="120" spans="1:6" ht="45.75" x14ac:dyDescent="0.65">
      <c r="A120" s="11">
        <f t="shared" si="8"/>
        <v>63</v>
      </c>
      <c r="B120" s="23" t="s">
        <v>109</v>
      </c>
      <c r="C120" s="18" t="s">
        <v>16</v>
      </c>
      <c r="D120" s="11">
        <v>54</v>
      </c>
      <c r="E120" s="19"/>
      <c r="F120" s="20">
        <f t="shared" si="7"/>
        <v>0</v>
      </c>
    </row>
    <row r="121" spans="1:6" ht="45.75" x14ac:dyDescent="0.65">
      <c r="A121" s="11">
        <f>A120+1</f>
        <v>64</v>
      </c>
      <c r="B121" s="23" t="s">
        <v>110</v>
      </c>
      <c r="C121" s="18" t="s">
        <v>16</v>
      </c>
      <c r="D121" s="11">
        <v>10</v>
      </c>
      <c r="E121" s="19"/>
      <c r="F121" s="20">
        <f t="shared" si="7"/>
        <v>0</v>
      </c>
    </row>
    <row r="122" spans="1:6" ht="45.75" x14ac:dyDescent="0.65">
      <c r="A122" s="11">
        <f t="shared" ref="A122:A132" si="9">A121+1</f>
        <v>65</v>
      </c>
      <c r="B122" s="23" t="s">
        <v>106</v>
      </c>
      <c r="C122" s="18" t="s">
        <v>16</v>
      </c>
      <c r="D122" s="11">
        <v>2</v>
      </c>
      <c r="E122" s="25"/>
      <c r="F122" s="20">
        <f t="shared" si="7"/>
        <v>0</v>
      </c>
    </row>
    <row r="123" spans="1:6" ht="45.75" x14ac:dyDescent="0.65">
      <c r="A123" s="11">
        <f t="shared" si="9"/>
        <v>66</v>
      </c>
      <c r="B123" s="23" t="s">
        <v>108</v>
      </c>
      <c r="C123" s="18" t="s">
        <v>16</v>
      </c>
      <c r="D123" s="11">
        <v>3</v>
      </c>
      <c r="E123" s="25"/>
      <c r="F123" s="20">
        <f t="shared" si="7"/>
        <v>0</v>
      </c>
    </row>
    <row r="124" spans="1:6" ht="45.75" x14ac:dyDescent="0.65">
      <c r="A124" s="11">
        <f t="shared" si="9"/>
        <v>67</v>
      </c>
      <c r="B124" s="23" t="s">
        <v>98</v>
      </c>
      <c r="C124" s="18" t="s">
        <v>16</v>
      </c>
      <c r="D124" s="11">
        <v>1</v>
      </c>
      <c r="E124" s="25"/>
      <c r="F124" s="20">
        <f t="shared" si="7"/>
        <v>0</v>
      </c>
    </row>
    <row r="125" spans="1:6" ht="45.75" x14ac:dyDescent="0.65">
      <c r="A125" s="11">
        <f t="shared" si="9"/>
        <v>68</v>
      </c>
      <c r="B125" s="23" t="s">
        <v>99</v>
      </c>
      <c r="C125" s="18" t="s">
        <v>16</v>
      </c>
      <c r="D125" s="11">
        <v>22</v>
      </c>
      <c r="E125" s="25"/>
      <c r="F125" s="20">
        <f t="shared" si="7"/>
        <v>0</v>
      </c>
    </row>
    <row r="126" spans="1:6" ht="45.75" x14ac:dyDescent="0.65">
      <c r="A126" s="11">
        <f t="shared" si="9"/>
        <v>69</v>
      </c>
      <c r="B126" s="23" t="s">
        <v>107</v>
      </c>
      <c r="C126" s="18" t="s">
        <v>16</v>
      </c>
      <c r="D126" s="11">
        <v>23</v>
      </c>
      <c r="E126" s="25"/>
      <c r="F126" s="20">
        <f t="shared" si="7"/>
        <v>0</v>
      </c>
    </row>
    <row r="127" spans="1:6" ht="45.75" x14ac:dyDescent="0.65">
      <c r="A127" s="11">
        <f t="shared" si="9"/>
        <v>70</v>
      </c>
      <c r="B127" s="23" t="s">
        <v>100</v>
      </c>
      <c r="C127" s="18" t="s">
        <v>16</v>
      </c>
      <c r="D127" s="11">
        <v>15</v>
      </c>
      <c r="E127" s="25"/>
      <c r="F127" s="20">
        <f t="shared" si="7"/>
        <v>0</v>
      </c>
    </row>
    <row r="128" spans="1:6" ht="45.75" x14ac:dyDescent="0.65">
      <c r="A128" s="11">
        <f t="shared" si="9"/>
        <v>71</v>
      </c>
      <c r="B128" s="23" t="s">
        <v>101</v>
      </c>
      <c r="C128" s="18" t="s">
        <v>16</v>
      </c>
      <c r="D128" s="11">
        <v>17</v>
      </c>
      <c r="E128" s="25"/>
      <c r="F128" s="20">
        <f t="shared" si="7"/>
        <v>0</v>
      </c>
    </row>
    <row r="129" spans="1:6" ht="45.75" x14ac:dyDescent="0.65">
      <c r="A129" s="11">
        <f t="shared" si="9"/>
        <v>72</v>
      </c>
      <c r="B129" s="23" t="s">
        <v>102</v>
      </c>
      <c r="C129" s="18" t="s">
        <v>16</v>
      </c>
      <c r="D129" s="11">
        <v>9</v>
      </c>
      <c r="E129" s="25"/>
      <c r="F129" s="20">
        <f t="shared" si="7"/>
        <v>0</v>
      </c>
    </row>
    <row r="130" spans="1:6" ht="45.75" x14ac:dyDescent="0.65">
      <c r="A130" s="11">
        <f t="shared" si="9"/>
        <v>73</v>
      </c>
      <c r="B130" s="23" t="s">
        <v>103</v>
      </c>
      <c r="C130" s="18" t="s">
        <v>16</v>
      </c>
      <c r="D130" s="11">
        <v>7</v>
      </c>
      <c r="E130" s="19"/>
      <c r="F130" s="20">
        <f t="shared" si="7"/>
        <v>0</v>
      </c>
    </row>
    <row r="131" spans="1:6" ht="45.75" x14ac:dyDescent="0.65">
      <c r="A131" s="11">
        <f t="shared" si="9"/>
        <v>74</v>
      </c>
      <c r="B131" s="23" t="s">
        <v>104</v>
      </c>
      <c r="C131" s="18" t="s">
        <v>16</v>
      </c>
      <c r="D131" s="11">
        <v>11</v>
      </c>
      <c r="E131" s="19"/>
      <c r="F131" s="20">
        <f t="shared" si="7"/>
        <v>0</v>
      </c>
    </row>
    <row r="132" spans="1:6" ht="45.75" x14ac:dyDescent="0.65">
      <c r="A132" s="11">
        <f t="shared" si="9"/>
        <v>75</v>
      </c>
      <c r="B132" s="23" t="s">
        <v>105</v>
      </c>
      <c r="C132" s="18" t="s">
        <v>16</v>
      </c>
      <c r="D132" s="11">
        <v>6</v>
      </c>
      <c r="E132" s="19"/>
      <c r="F132" s="20">
        <f t="shared" si="7"/>
        <v>0</v>
      </c>
    </row>
    <row r="133" spans="1:6" ht="45.75" x14ac:dyDescent="0.65">
      <c r="A133" s="11"/>
      <c r="B133" s="26" t="s">
        <v>71</v>
      </c>
      <c r="C133" s="13"/>
      <c r="D133" s="14"/>
      <c r="E133" s="15"/>
      <c r="F133" s="16"/>
    </row>
    <row r="134" spans="1:6" s="3" customFormat="1" ht="45.75" x14ac:dyDescent="0.65">
      <c r="A134" s="11">
        <f>A132+1</f>
        <v>76</v>
      </c>
      <c r="B134" s="24" t="s">
        <v>77</v>
      </c>
      <c r="C134" s="18" t="s">
        <v>75</v>
      </c>
      <c r="D134" s="11">
        <v>15</v>
      </c>
      <c r="E134" s="19"/>
      <c r="F134" s="20">
        <f t="shared" ref="F134:F135" si="10">+D134*E134</f>
        <v>0</v>
      </c>
    </row>
    <row r="135" spans="1:6" ht="45.75" x14ac:dyDescent="0.65">
      <c r="A135" s="11">
        <f>A134+1</f>
        <v>77</v>
      </c>
      <c r="B135" s="23" t="s">
        <v>72</v>
      </c>
      <c r="C135" s="18" t="s">
        <v>75</v>
      </c>
      <c r="D135" s="11">
        <v>25</v>
      </c>
      <c r="E135" s="19"/>
      <c r="F135" s="20">
        <f t="shared" si="10"/>
        <v>0</v>
      </c>
    </row>
    <row r="136" spans="1:6" ht="45.75" x14ac:dyDescent="0.65">
      <c r="A136" s="11">
        <f t="shared" ref="A136:A138" si="11">+A135+1</f>
        <v>78</v>
      </c>
      <c r="B136" s="23" t="s">
        <v>73</v>
      </c>
      <c r="C136" s="18" t="s">
        <v>78</v>
      </c>
      <c r="D136" s="11">
        <v>14</v>
      </c>
      <c r="E136" s="19"/>
      <c r="F136" s="20">
        <f>+D136*E136</f>
        <v>0</v>
      </c>
    </row>
    <row r="137" spans="1:6" ht="45.75" x14ac:dyDescent="0.65">
      <c r="A137" s="11">
        <f t="shared" si="11"/>
        <v>79</v>
      </c>
      <c r="B137" s="23" t="s">
        <v>74</v>
      </c>
      <c r="C137" s="18" t="s">
        <v>75</v>
      </c>
      <c r="D137" s="11">
        <v>25</v>
      </c>
      <c r="E137" s="19"/>
      <c r="F137" s="20">
        <f>+D137*E137</f>
        <v>0</v>
      </c>
    </row>
    <row r="138" spans="1:6" s="3" customFormat="1" ht="45.75" x14ac:dyDescent="0.65">
      <c r="A138" s="11">
        <f t="shared" si="11"/>
        <v>80</v>
      </c>
      <c r="B138" s="24" t="s">
        <v>128</v>
      </c>
      <c r="C138" s="35"/>
      <c r="D138" s="35"/>
      <c r="E138" s="35"/>
      <c r="F138" s="35"/>
    </row>
    <row r="139" spans="1:6" ht="39" customHeight="1" x14ac:dyDescent="0.65">
      <c r="A139" s="11" t="s">
        <v>139</v>
      </c>
      <c r="B139" s="30" t="s">
        <v>113</v>
      </c>
      <c r="C139" s="29" t="s">
        <v>16</v>
      </c>
      <c r="D139" s="21">
        <v>30</v>
      </c>
      <c r="E139" s="25"/>
      <c r="F139" s="28">
        <f>+D139*E139</f>
        <v>0</v>
      </c>
    </row>
    <row r="140" spans="1:6" ht="57" customHeight="1" x14ac:dyDescent="0.65">
      <c r="A140" s="11" t="s">
        <v>140</v>
      </c>
      <c r="B140" s="30" t="s">
        <v>114</v>
      </c>
      <c r="C140" s="29" t="s">
        <v>16</v>
      </c>
      <c r="D140" s="21">
        <v>25</v>
      </c>
      <c r="E140" s="25"/>
      <c r="F140" s="28">
        <f t="shared" ref="F140:F148" si="12">+D140*E140</f>
        <v>0</v>
      </c>
    </row>
    <row r="141" spans="1:6" ht="45.75" x14ac:dyDescent="0.65">
      <c r="A141" s="11" t="s">
        <v>141</v>
      </c>
      <c r="B141" s="24" t="s">
        <v>115</v>
      </c>
      <c r="C141" s="29" t="s">
        <v>16</v>
      </c>
      <c r="D141" s="21">
        <v>20</v>
      </c>
      <c r="E141" s="25"/>
      <c r="F141" s="28">
        <f t="shared" si="12"/>
        <v>0</v>
      </c>
    </row>
    <row r="142" spans="1:6" ht="45.75" x14ac:dyDescent="0.65">
      <c r="A142" s="11" t="s">
        <v>142</v>
      </c>
      <c r="B142" s="24" t="s">
        <v>116</v>
      </c>
      <c r="C142" s="29" t="s">
        <v>16</v>
      </c>
      <c r="D142" s="21">
        <v>20</v>
      </c>
      <c r="E142" s="25"/>
      <c r="F142" s="28">
        <f t="shared" si="12"/>
        <v>0</v>
      </c>
    </row>
    <row r="143" spans="1:6" ht="45.75" x14ac:dyDescent="0.65">
      <c r="A143" s="11" t="s">
        <v>143</v>
      </c>
      <c r="B143" s="24" t="s">
        <v>117</v>
      </c>
      <c r="C143" s="29" t="s">
        <v>16</v>
      </c>
      <c r="D143" s="21">
        <v>10</v>
      </c>
      <c r="E143" s="25"/>
      <c r="F143" s="28">
        <f t="shared" si="12"/>
        <v>0</v>
      </c>
    </row>
    <row r="144" spans="1:6" ht="45.75" x14ac:dyDescent="0.65">
      <c r="A144" s="11" t="s">
        <v>144</v>
      </c>
      <c r="B144" s="24" t="s">
        <v>118</v>
      </c>
      <c r="C144" s="29" t="s">
        <v>16</v>
      </c>
      <c r="D144" s="21">
        <v>8</v>
      </c>
      <c r="E144" s="25"/>
      <c r="F144" s="28">
        <f t="shared" si="12"/>
        <v>0</v>
      </c>
    </row>
    <row r="145" spans="1:6" ht="45.75" x14ac:dyDescent="0.65">
      <c r="A145" s="11" t="s">
        <v>145</v>
      </c>
      <c r="B145" s="24" t="s">
        <v>119</v>
      </c>
      <c r="C145" s="29" t="s">
        <v>16</v>
      </c>
      <c r="D145" s="21">
        <v>6</v>
      </c>
      <c r="E145" s="25"/>
      <c r="F145" s="28">
        <f t="shared" si="12"/>
        <v>0</v>
      </c>
    </row>
    <row r="146" spans="1:6" ht="45.75" x14ac:dyDescent="0.65">
      <c r="A146" s="11" t="s">
        <v>146</v>
      </c>
      <c r="B146" s="24" t="s">
        <v>120</v>
      </c>
      <c r="C146" s="29" t="s">
        <v>16</v>
      </c>
      <c r="D146" s="21">
        <v>6</v>
      </c>
      <c r="E146" s="25"/>
      <c r="F146" s="28">
        <f>+D146*E146</f>
        <v>0</v>
      </c>
    </row>
    <row r="147" spans="1:6" ht="45.75" x14ac:dyDescent="0.65">
      <c r="A147" s="11" t="s">
        <v>147</v>
      </c>
      <c r="B147" s="24" t="s">
        <v>121</v>
      </c>
      <c r="C147" s="29" t="s">
        <v>16</v>
      </c>
      <c r="D147" s="21">
        <v>5</v>
      </c>
      <c r="E147" s="25"/>
      <c r="F147" s="28">
        <f t="shared" si="12"/>
        <v>0</v>
      </c>
    </row>
    <row r="148" spans="1:6" ht="45.75" x14ac:dyDescent="0.65">
      <c r="A148" s="11" t="s">
        <v>148</v>
      </c>
      <c r="B148" s="24" t="s">
        <v>122</v>
      </c>
      <c r="C148" s="29" t="s">
        <v>16</v>
      </c>
      <c r="D148" s="21">
        <v>5</v>
      </c>
      <c r="E148" s="25"/>
      <c r="F148" s="28">
        <f t="shared" si="12"/>
        <v>0</v>
      </c>
    </row>
    <row r="149" spans="1:6" ht="45.75" x14ac:dyDescent="0.65">
      <c r="A149" s="11" t="s">
        <v>149</v>
      </c>
      <c r="B149" s="24" t="s">
        <v>127</v>
      </c>
      <c r="C149" s="29" t="s">
        <v>16</v>
      </c>
      <c r="D149" s="21">
        <v>1</v>
      </c>
      <c r="E149" s="25"/>
      <c r="F149" s="28">
        <f>+D149*E149</f>
        <v>0</v>
      </c>
    </row>
    <row r="150" spans="1:6" ht="45.75" x14ac:dyDescent="0.65">
      <c r="A150" s="11" t="s">
        <v>150</v>
      </c>
      <c r="B150" s="24" t="s">
        <v>126</v>
      </c>
      <c r="C150" s="29" t="s">
        <v>16</v>
      </c>
      <c r="D150" s="21">
        <v>5</v>
      </c>
      <c r="E150" s="25"/>
      <c r="F150" s="28">
        <f>+D150*E150</f>
        <v>0</v>
      </c>
    </row>
    <row r="151" spans="1:6" ht="45.75" x14ac:dyDescent="0.25">
      <c r="A151" s="11"/>
      <c r="B151" s="36" t="s">
        <v>124</v>
      </c>
      <c r="C151" s="36"/>
      <c r="D151" s="36"/>
      <c r="E151" s="36"/>
      <c r="F151" s="36"/>
    </row>
    <row r="152" spans="1:6" s="3" customFormat="1" ht="45.75" x14ac:dyDescent="0.65">
      <c r="A152" s="11">
        <f>+A138+1</f>
        <v>81</v>
      </c>
      <c r="B152" s="24" t="s">
        <v>125</v>
      </c>
      <c r="C152" s="29" t="s">
        <v>75</v>
      </c>
      <c r="D152" s="21">
        <v>100</v>
      </c>
      <c r="E152" s="25"/>
      <c r="F152" s="28">
        <v>0</v>
      </c>
    </row>
    <row r="153" spans="1:6" ht="45.75" x14ac:dyDescent="0.6">
      <c r="A153" s="11"/>
      <c r="B153" s="31" t="s">
        <v>32</v>
      </c>
      <c r="C153" s="31"/>
      <c r="D153" s="31"/>
      <c r="E153" s="31"/>
      <c r="F153" s="10"/>
    </row>
    <row r="154" spans="1:6" ht="45.75" x14ac:dyDescent="0.6">
      <c r="A154" s="11"/>
      <c r="B154" s="31" t="s">
        <v>33</v>
      </c>
      <c r="C154" s="31"/>
      <c r="D154" s="31"/>
      <c r="E154" s="31"/>
      <c r="F154" s="10"/>
    </row>
    <row r="155" spans="1:6" ht="45.75" x14ac:dyDescent="0.6">
      <c r="A155" s="11"/>
      <c r="B155" s="31" t="s">
        <v>34</v>
      </c>
      <c r="C155" s="31"/>
      <c r="D155" s="31"/>
      <c r="E155" s="31"/>
      <c r="F155" s="10"/>
    </row>
    <row r="158" spans="1:6" ht="15" customHeight="1" x14ac:dyDescent="0.25">
      <c r="A158" s="32" t="s">
        <v>171</v>
      </c>
      <c r="B158" s="32"/>
      <c r="C158" s="32"/>
      <c r="D158" s="32"/>
      <c r="E158" s="32"/>
      <c r="F158" s="32"/>
    </row>
    <row r="159" spans="1:6" ht="15" customHeight="1" x14ac:dyDescent="0.25">
      <c r="A159" s="32"/>
      <c r="B159" s="32"/>
      <c r="C159" s="32"/>
      <c r="D159" s="32"/>
      <c r="E159" s="32"/>
      <c r="F159" s="32"/>
    </row>
    <row r="160" spans="1:6" ht="15" customHeight="1" x14ac:dyDescent="0.25">
      <c r="A160" s="32"/>
      <c r="B160" s="32"/>
      <c r="C160" s="32"/>
      <c r="D160" s="32"/>
      <c r="E160" s="32"/>
      <c r="F160" s="32"/>
    </row>
    <row r="161" spans="1:6" ht="15" customHeight="1" x14ac:dyDescent="0.25">
      <c r="A161" s="32"/>
      <c r="B161" s="32"/>
      <c r="C161" s="32"/>
      <c r="D161" s="32"/>
      <c r="E161" s="32"/>
      <c r="F161" s="32"/>
    </row>
    <row r="162" spans="1:6" ht="15" customHeight="1" x14ac:dyDescent="0.25">
      <c r="A162" s="32"/>
      <c r="B162" s="32"/>
      <c r="C162" s="32"/>
      <c r="D162" s="32"/>
      <c r="E162" s="32"/>
      <c r="F162" s="32"/>
    </row>
    <row r="163" spans="1:6" ht="15" customHeight="1" x14ac:dyDescent="0.25">
      <c r="A163" s="32"/>
      <c r="B163" s="32"/>
      <c r="C163" s="32"/>
      <c r="D163" s="32"/>
      <c r="E163" s="32"/>
      <c r="F163" s="32"/>
    </row>
    <row r="164" spans="1:6" ht="15" customHeight="1" x14ac:dyDescent="0.25">
      <c r="A164" s="32"/>
      <c r="B164" s="32"/>
      <c r="C164" s="32"/>
      <c r="D164" s="32"/>
      <c r="E164" s="32"/>
      <c r="F164" s="32"/>
    </row>
    <row r="165" spans="1:6" ht="15" customHeight="1" x14ac:dyDescent="0.25">
      <c r="A165" s="32"/>
      <c r="B165" s="32"/>
      <c r="C165" s="32"/>
      <c r="D165" s="32"/>
      <c r="E165" s="32"/>
      <c r="F165" s="32"/>
    </row>
    <row r="166" spans="1:6" ht="15" customHeight="1" x14ac:dyDescent="0.25">
      <c r="A166" s="32"/>
      <c r="B166" s="32"/>
      <c r="C166" s="32"/>
      <c r="D166" s="32"/>
      <c r="E166" s="32"/>
      <c r="F166" s="32"/>
    </row>
    <row r="167" spans="1:6" ht="15" customHeight="1" x14ac:dyDescent="0.25">
      <c r="A167" s="32"/>
      <c r="B167" s="32"/>
      <c r="C167" s="32"/>
      <c r="D167" s="32"/>
      <c r="E167" s="32"/>
      <c r="F167" s="32"/>
    </row>
    <row r="168" spans="1:6" ht="15" customHeight="1" x14ac:dyDescent="0.25">
      <c r="A168" s="32"/>
      <c r="B168" s="32"/>
      <c r="C168" s="32"/>
      <c r="D168" s="32"/>
      <c r="E168" s="32"/>
      <c r="F168" s="32"/>
    </row>
    <row r="169" spans="1:6" ht="15" customHeight="1" x14ac:dyDescent="0.25">
      <c r="A169" s="32"/>
      <c r="B169" s="32"/>
      <c r="C169" s="32"/>
      <c r="D169" s="32"/>
      <c r="E169" s="32"/>
      <c r="F169" s="32"/>
    </row>
    <row r="170" spans="1:6" ht="15" customHeight="1" x14ac:dyDescent="0.25">
      <c r="A170" s="32"/>
      <c r="B170" s="32"/>
      <c r="C170" s="32"/>
      <c r="D170" s="32"/>
      <c r="E170" s="32"/>
      <c r="F170" s="32"/>
    </row>
    <row r="171" spans="1:6" x14ac:dyDescent="0.25">
      <c r="A171" s="32"/>
      <c r="B171" s="32"/>
      <c r="C171" s="32"/>
      <c r="D171" s="32"/>
      <c r="E171" s="32"/>
      <c r="F171" s="32"/>
    </row>
    <row r="172" spans="1:6" x14ac:dyDescent="0.25">
      <c r="A172" s="32"/>
      <c r="B172" s="32"/>
      <c r="C172" s="32"/>
      <c r="D172" s="32"/>
      <c r="E172" s="32"/>
      <c r="F172" s="32"/>
    </row>
    <row r="174" spans="1:6" ht="57.75" customHeight="1" x14ac:dyDescent="0.25"/>
  </sheetData>
  <mergeCells count="14">
    <mergeCell ref="B155:E155"/>
    <mergeCell ref="A158:F172"/>
    <mergeCell ref="A23:F23"/>
    <mergeCell ref="A24:F24"/>
    <mergeCell ref="A25:F26"/>
    <mergeCell ref="A27:F27"/>
    <mergeCell ref="B153:E153"/>
    <mergeCell ref="B154:E154"/>
    <mergeCell ref="C138:F138"/>
    <mergeCell ref="B151:F151"/>
    <mergeCell ref="C64:F64"/>
    <mergeCell ref="C86:F86"/>
    <mergeCell ref="C90:F90"/>
    <mergeCell ref="C100:F100"/>
  </mergeCells>
  <phoneticPr fontId="13" type="noConversion"/>
  <pageMargins left="0.7" right="0.7" top="0.75" bottom="0.75" header="0.3" footer="0.3"/>
  <pageSetup paperSize="9" scale="21" orientation="portrait" r:id="rId1"/>
  <rowBreaks count="1" manualBreakCount="1">
    <brk id="84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C438D-A9BD-4754-8BEA-3C85502C6D9B}">
  <dimension ref="A1:F127"/>
  <sheetViews>
    <sheetView view="pageBreakPreview" topLeftCell="A109" zoomScale="60" zoomScaleNormal="60" workbookViewId="0">
      <selection activeCell="J13" sqref="J13"/>
    </sheetView>
  </sheetViews>
  <sheetFormatPr baseColWidth="10" defaultColWidth="11.5703125" defaultRowHeight="15" x14ac:dyDescent="0.25"/>
  <cols>
    <col min="1" max="1" width="18.7109375" style="7" customWidth="1"/>
    <col min="2" max="2" width="180.5703125" style="4" customWidth="1"/>
    <col min="3" max="3" width="20.85546875" style="5" customWidth="1"/>
    <col min="4" max="4" width="41.140625" style="7" customWidth="1"/>
    <col min="5" max="5" width="30" style="6" customWidth="1"/>
    <col min="6" max="6" width="46" style="8" customWidth="1"/>
    <col min="7" max="16384" width="11.5703125" style="1"/>
  </cols>
  <sheetData>
    <row r="1" spans="1:6" s="2" customFormat="1" ht="83.25" customHeight="1" x14ac:dyDescent="0.25">
      <c r="A1" s="9" t="s">
        <v>0</v>
      </c>
      <c r="B1" s="9" t="s">
        <v>44</v>
      </c>
      <c r="C1" s="9" t="s">
        <v>1</v>
      </c>
      <c r="D1" s="9" t="s">
        <v>2</v>
      </c>
      <c r="E1" s="27" t="s">
        <v>45</v>
      </c>
      <c r="F1" s="27" t="s">
        <v>3</v>
      </c>
    </row>
    <row r="2" spans="1:6" ht="45.75" x14ac:dyDescent="0.65">
      <c r="A2" s="11"/>
      <c r="B2" s="12" t="s">
        <v>47</v>
      </c>
      <c r="C2" s="13"/>
      <c r="D2" s="14"/>
      <c r="E2" s="15"/>
      <c r="F2" s="16"/>
    </row>
    <row r="3" spans="1:6" ht="45.75" x14ac:dyDescent="0.65">
      <c r="A3" s="11">
        <v>1</v>
      </c>
      <c r="B3" s="17" t="s">
        <v>79</v>
      </c>
      <c r="C3" s="18" t="s">
        <v>48</v>
      </c>
      <c r="D3" s="11">
        <v>1</v>
      </c>
      <c r="E3" s="19"/>
      <c r="F3" s="20"/>
    </row>
    <row r="4" spans="1:6" ht="45.75" x14ac:dyDescent="0.65">
      <c r="A4" s="11">
        <f>+A3+1</f>
        <v>2</v>
      </c>
      <c r="B4" s="17" t="s">
        <v>49</v>
      </c>
      <c r="C4" s="18" t="s">
        <v>48</v>
      </c>
      <c r="D4" s="11">
        <v>1</v>
      </c>
      <c r="E4" s="19"/>
      <c r="F4" s="20"/>
    </row>
    <row r="5" spans="1:6" ht="45.75" x14ac:dyDescent="0.65">
      <c r="A5" s="11">
        <f t="shared" ref="A5:A8" si="0">+A4+1</f>
        <v>3</v>
      </c>
      <c r="B5" s="17" t="s">
        <v>50</v>
      </c>
      <c r="C5" s="18" t="s">
        <v>48</v>
      </c>
      <c r="D5" s="11">
        <v>1</v>
      </c>
      <c r="E5" s="19"/>
      <c r="F5" s="20"/>
    </row>
    <row r="6" spans="1:6" ht="45.75" x14ac:dyDescent="0.65">
      <c r="A6" s="11"/>
      <c r="B6" s="12" t="s">
        <v>51</v>
      </c>
      <c r="C6" s="13"/>
      <c r="D6" s="14"/>
      <c r="E6" s="15"/>
      <c r="F6" s="16"/>
    </row>
    <row r="7" spans="1:6" ht="91.5" x14ac:dyDescent="0.65">
      <c r="A7" s="11">
        <v>4</v>
      </c>
      <c r="B7" s="17" t="s">
        <v>111</v>
      </c>
      <c r="C7" s="18" t="s">
        <v>75</v>
      </c>
      <c r="D7" s="21">
        <v>90</v>
      </c>
      <c r="E7" s="19"/>
      <c r="F7" s="20"/>
    </row>
    <row r="8" spans="1:6" ht="45.75" x14ac:dyDescent="0.65">
      <c r="A8" s="11">
        <f t="shared" si="0"/>
        <v>5</v>
      </c>
      <c r="B8" s="17" t="s">
        <v>53</v>
      </c>
      <c r="C8" s="18" t="s">
        <v>75</v>
      </c>
      <c r="D8" s="21">
        <v>290</v>
      </c>
      <c r="E8" s="25"/>
      <c r="F8" s="28"/>
    </row>
    <row r="9" spans="1:6" s="3" customFormat="1" ht="91.5" x14ac:dyDescent="0.65">
      <c r="A9" s="11">
        <v>6</v>
      </c>
      <c r="B9" s="17" t="s">
        <v>81</v>
      </c>
      <c r="C9" s="18" t="s">
        <v>75</v>
      </c>
      <c r="D9" s="11">
        <v>50</v>
      </c>
      <c r="E9" s="19"/>
      <c r="F9" s="20"/>
    </row>
    <row r="10" spans="1:6" ht="45.75" x14ac:dyDescent="0.65">
      <c r="A10" s="11"/>
      <c r="B10" s="12" t="s">
        <v>52</v>
      </c>
      <c r="C10" s="13"/>
      <c r="D10" s="14"/>
      <c r="E10" s="15"/>
      <c r="F10" s="16"/>
    </row>
    <row r="11" spans="1:6" ht="91.5" x14ac:dyDescent="0.65">
      <c r="A11" s="11">
        <f>A9+1</f>
        <v>7</v>
      </c>
      <c r="B11" s="17" t="s">
        <v>54</v>
      </c>
      <c r="C11" s="18" t="s">
        <v>75</v>
      </c>
      <c r="D11" s="11">
        <v>360</v>
      </c>
      <c r="E11" s="19"/>
      <c r="F11" s="20"/>
    </row>
    <row r="12" spans="1:6" ht="45.75" x14ac:dyDescent="0.65">
      <c r="A12" s="11">
        <f>+A11+1</f>
        <v>8</v>
      </c>
      <c r="B12" s="17" t="s">
        <v>55</v>
      </c>
      <c r="C12" s="18" t="s">
        <v>75</v>
      </c>
      <c r="D12" s="11">
        <v>90</v>
      </c>
      <c r="E12" s="19"/>
      <c r="F12" s="20"/>
    </row>
    <row r="13" spans="1:6" ht="45.75" x14ac:dyDescent="0.65">
      <c r="A13" s="11"/>
      <c r="B13" s="12" t="s">
        <v>56</v>
      </c>
      <c r="C13" s="13"/>
      <c r="D13" s="14"/>
      <c r="E13" s="15"/>
      <c r="F13" s="16"/>
    </row>
    <row r="14" spans="1:6" ht="45.75" x14ac:dyDescent="0.65">
      <c r="A14" s="11">
        <f>A12+1</f>
        <v>9</v>
      </c>
      <c r="B14" s="17" t="s">
        <v>57</v>
      </c>
      <c r="C14" s="18" t="s">
        <v>75</v>
      </c>
      <c r="D14" s="11">
        <v>40</v>
      </c>
      <c r="E14" s="19"/>
      <c r="F14" s="20"/>
    </row>
    <row r="15" spans="1:6" s="3" customFormat="1" ht="45.75" x14ac:dyDescent="0.65">
      <c r="A15" s="22">
        <f t="shared" ref="A15:A17" si="1">+A14+1</f>
        <v>10</v>
      </c>
      <c r="B15" s="23" t="s">
        <v>58</v>
      </c>
      <c r="C15" s="18" t="s">
        <v>75</v>
      </c>
      <c r="D15" s="11">
        <v>300</v>
      </c>
      <c r="E15" s="19"/>
      <c r="F15" s="20"/>
    </row>
    <row r="16" spans="1:6" ht="45.75" x14ac:dyDescent="0.65">
      <c r="A16" s="22">
        <f>+A15+1</f>
        <v>11</v>
      </c>
      <c r="B16" s="23" t="s">
        <v>82</v>
      </c>
      <c r="C16" s="18" t="s">
        <v>75</v>
      </c>
      <c r="D16" s="11">
        <v>120</v>
      </c>
      <c r="E16" s="19"/>
      <c r="F16" s="20"/>
    </row>
    <row r="17" spans="1:6" s="3" customFormat="1" ht="45.75" x14ac:dyDescent="0.65">
      <c r="A17" s="11">
        <f t="shared" si="1"/>
        <v>12</v>
      </c>
      <c r="B17" s="23" t="s">
        <v>83</v>
      </c>
      <c r="C17" s="18" t="s">
        <v>75</v>
      </c>
      <c r="D17" s="11">
        <v>230</v>
      </c>
      <c r="E17" s="19"/>
      <c r="F17" s="20"/>
    </row>
    <row r="18" spans="1:6" ht="45.75" x14ac:dyDescent="0.65">
      <c r="A18" s="11">
        <f>+A17+1</f>
        <v>13</v>
      </c>
      <c r="B18" s="17" t="s">
        <v>93</v>
      </c>
      <c r="C18" s="18" t="s">
        <v>75</v>
      </c>
      <c r="D18" s="11">
        <v>73</v>
      </c>
      <c r="E18" s="19"/>
      <c r="F18" s="20"/>
    </row>
    <row r="19" spans="1:6" ht="91.5" x14ac:dyDescent="0.65">
      <c r="A19" s="11">
        <f>A18+1</f>
        <v>14</v>
      </c>
      <c r="B19" s="17" t="s">
        <v>84</v>
      </c>
      <c r="C19" s="18" t="s">
        <v>76</v>
      </c>
      <c r="D19" s="11">
        <v>15</v>
      </c>
      <c r="E19" s="19"/>
      <c r="F19" s="20"/>
    </row>
    <row r="20" spans="1:6" ht="45.75" x14ac:dyDescent="0.65">
      <c r="A20" s="11">
        <f>A19+1</f>
        <v>15</v>
      </c>
      <c r="B20" s="17" t="s">
        <v>155</v>
      </c>
      <c r="C20" s="18" t="s">
        <v>75</v>
      </c>
      <c r="D20" s="11">
        <v>60</v>
      </c>
      <c r="E20" s="19"/>
      <c r="F20" s="20"/>
    </row>
    <row r="21" spans="1:6" ht="45.75" x14ac:dyDescent="0.65">
      <c r="A21" s="11">
        <f t="shared" ref="A21:A30" si="2">A20+1</f>
        <v>16</v>
      </c>
      <c r="B21" s="17" t="s">
        <v>156</v>
      </c>
      <c r="C21" s="18" t="s">
        <v>75</v>
      </c>
      <c r="D21" s="11">
        <v>25</v>
      </c>
      <c r="E21" s="19"/>
      <c r="F21" s="20"/>
    </row>
    <row r="22" spans="1:6" ht="45.75" x14ac:dyDescent="0.65">
      <c r="A22" s="11">
        <f t="shared" si="2"/>
        <v>17</v>
      </c>
      <c r="B22" s="17" t="s">
        <v>59</v>
      </c>
      <c r="C22" s="18" t="s">
        <v>75</v>
      </c>
      <c r="D22" s="11">
        <v>40</v>
      </c>
      <c r="E22" s="19"/>
      <c r="F22" s="20"/>
    </row>
    <row r="23" spans="1:6" ht="45.75" x14ac:dyDescent="0.65">
      <c r="A23" s="11"/>
      <c r="B23" s="12" t="s">
        <v>60</v>
      </c>
      <c r="C23" s="13"/>
      <c r="D23" s="14"/>
      <c r="E23" s="15"/>
      <c r="F23" s="16"/>
    </row>
    <row r="24" spans="1:6" ht="45.75" x14ac:dyDescent="0.65">
      <c r="A24" s="11">
        <f>A22+1</f>
        <v>18</v>
      </c>
      <c r="B24" s="17" t="s">
        <v>157</v>
      </c>
      <c r="C24" s="18" t="s">
        <v>75</v>
      </c>
      <c r="D24" s="11">
        <v>2.5</v>
      </c>
      <c r="E24" s="19"/>
      <c r="F24" s="20"/>
    </row>
    <row r="25" spans="1:6" ht="45.75" x14ac:dyDescent="0.65">
      <c r="A25" s="22">
        <f t="shared" si="2"/>
        <v>19</v>
      </c>
      <c r="B25" s="17" t="s">
        <v>94</v>
      </c>
      <c r="C25" s="18" t="s">
        <v>75</v>
      </c>
      <c r="D25" s="11">
        <v>3</v>
      </c>
      <c r="E25" s="19"/>
      <c r="F25" s="20"/>
    </row>
    <row r="26" spans="1:6" ht="45.75" x14ac:dyDescent="0.65">
      <c r="A26" s="22">
        <f t="shared" si="2"/>
        <v>20</v>
      </c>
      <c r="B26" s="17" t="s">
        <v>85</v>
      </c>
      <c r="C26" s="18" t="s">
        <v>75</v>
      </c>
      <c r="D26" s="11">
        <v>3</v>
      </c>
      <c r="E26" s="19"/>
      <c r="F26" s="20"/>
    </row>
    <row r="27" spans="1:6" ht="45.75" x14ac:dyDescent="0.65">
      <c r="A27" s="11">
        <f t="shared" si="2"/>
        <v>21</v>
      </c>
      <c r="B27" s="17" t="s">
        <v>95</v>
      </c>
      <c r="C27" s="18" t="s">
        <v>75</v>
      </c>
      <c r="D27" s="11">
        <v>2.5</v>
      </c>
      <c r="E27" s="19"/>
      <c r="F27" s="20"/>
    </row>
    <row r="28" spans="1:6" s="3" customFormat="1" ht="45.75" x14ac:dyDescent="0.65">
      <c r="A28" s="11">
        <f t="shared" si="2"/>
        <v>22</v>
      </c>
      <c r="B28" s="17" t="s">
        <v>61</v>
      </c>
      <c r="C28" s="18" t="s">
        <v>75</v>
      </c>
      <c r="D28" s="11">
        <v>20</v>
      </c>
      <c r="E28" s="19"/>
      <c r="F28" s="20"/>
    </row>
    <row r="29" spans="1:6" ht="45.75" x14ac:dyDescent="0.65">
      <c r="A29" s="11">
        <f t="shared" si="2"/>
        <v>23</v>
      </c>
      <c r="B29" s="17" t="s">
        <v>158</v>
      </c>
      <c r="C29" s="18" t="s">
        <v>75</v>
      </c>
      <c r="D29" s="11">
        <v>12</v>
      </c>
      <c r="E29" s="19"/>
      <c r="F29" s="20"/>
    </row>
    <row r="30" spans="1:6" ht="45.75" x14ac:dyDescent="0.65">
      <c r="A30" s="11">
        <f t="shared" si="2"/>
        <v>24</v>
      </c>
      <c r="B30" s="23" t="s">
        <v>159</v>
      </c>
      <c r="C30" s="18" t="s">
        <v>17</v>
      </c>
      <c r="D30" s="11">
        <v>1</v>
      </c>
      <c r="E30" s="19"/>
      <c r="F30" s="20"/>
    </row>
    <row r="31" spans="1:6" ht="45.75" x14ac:dyDescent="0.65">
      <c r="A31" s="11">
        <f>A30+1</f>
        <v>25</v>
      </c>
      <c r="B31" s="23" t="s">
        <v>160</v>
      </c>
      <c r="C31" s="18" t="s">
        <v>17</v>
      </c>
      <c r="D31" s="11">
        <v>1</v>
      </c>
      <c r="E31" s="19"/>
      <c r="F31" s="20"/>
    </row>
    <row r="32" spans="1:6" s="3" customFormat="1" ht="45.75" x14ac:dyDescent="0.65">
      <c r="A32" s="11">
        <f t="shared" ref="A32:A43" si="3">A31+1</f>
        <v>26</v>
      </c>
      <c r="B32" s="23" t="s">
        <v>86</v>
      </c>
      <c r="C32" s="18" t="s">
        <v>75</v>
      </c>
      <c r="D32" s="11">
        <v>100</v>
      </c>
      <c r="E32" s="19"/>
      <c r="F32" s="20"/>
    </row>
    <row r="33" spans="1:6" s="3" customFormat="1" ht="45.75" x14ac:dyDescent="0.65">
      <c r="A33" s="11">
        <f t="shared" si="3"/>
        <v>27</v>
      </c>
      <c r="B33" s="23" t="s">
        <v>123</v>
      </c>
      <c r="C33" s="18" t="s">
        <v>75</v>
      </c>
      <c r="D33" s="11">
        <v>170</v>
      </c>
      <c r="E33" s="19"/>
      <c r="F33" s="20"/>
    </row>
    <row r="34" spans="1:6" s="3" customFormat="1" ht="45.75" x14ac:dyDescent="0.65">
      <c r="A34" s="11">
        <f t="shared" si="3"/>
        <v>28</v>
      </c>
      <c r="B34" s="23" t="s">
        <v>87</v>
      </c>
      <c r="C34" s="18" t="s">
        <v>75</v>
      </c>
      <c r="D34" s="11">
        <v>90</v>
      </c>
      <c r="E34" s="19"/>
      <c r="F34" s="20"/>
    </row>
    <row r="35" spans="1:6" s="3" customFormat="1" ht="45.75" x14ac:dyDescent="0.65">
      <c r="A35" s="11">
        <f t="shared" si="3"/>
        <v>29</v>
      </c>
      <c r="B35" s="23" t="s">
        <v>88</v>
      </c>
      <c r="C35" s="29" t="s">
        <v>75</v>
      </c>
      <c r="D35" s="21">
        <v>114</v>
      </c>
      <c r="E35" s="25"/>
      <c r="F35" s="28"/>
    </row>
    <row r="36" spans="1:6" s="3" customFormat="1" ht="45.75" x14ac:dyDescent="0.65">
      <c r="A36" s="11">
        <f>A35+1</f>
        <v>30</v>
      </c>
      <c r="B36" s="23" t="s">
        <v>162</v>
      </c>
      <c r="C36" s="38"/>
      <c r="D36" s="39"/>
      <c r="E36" s="39"/>
      <c r="F36" s="40"/>
    </row>
    <row r="37" spans="1:6" s="3" customFormat="1" ht="45.75" x14ac:dyDescent="0.65">
      <c r="A37" s="11" t="s">
        <v>166</v>
      </c>
      <c r="B37" s="23" t="s">
        <v>163</v>
      </c>
      <c r="C37" s="18" t="s">
        <v>75</v>
      </c>
      <c r="D37" s="11">
        <v>195</v>
      </c>
      <c r="E37" s="19"/>
      <c r="F37" s="20"/>
    </row>
    <row r="38" spans="1:6" s="3" customFormat="1" ht="45.75" x14ac:dyDescent="0.65">
      <c r="A38" s="11" t="s">
        <v>167</v>
      </c>
      <c r="B38" s="23" t="s">
        <v>164</v>
      </c>
      <c r="C38" s="18" t="s">
        <v>75</v>
      </c>
      <c r="D38" s="11">
        <v>70</v>
      </c>
      <c r="E38" s="19"/>
      <c r="F38" s="20"/>
    </row>
    <row r="39" spans="1:6" s="3" customFormat="1" ht="45.75" x14ac:dyDescent="0.65">
      <c r="A39" s="11" t="s">
        <v>168</v>
      </c>
      <c r="B39" s="23" t="s">
        <v>165</v>
      </c>
      <c r="C39" s="29" t="s">
        <v>75</v>
      </c>
      <c r="D39" s="21">
        <v>150</v>
      </c>
      <c r="E39" s="25"/>
      <c r="F39" s="28"/>
    </row>
    <row r="40" spans="1:6" s="3" customFormat="1" ht="45.75" x14ac:dyDescent="0.65">
      <c r="A40" s="11">
        <v>31</v>
      </c>
      <c r="B40" s="23" t="s">
        <v>161</v>
      </c>
      <c r="C40" s="18" t="s">
        <v>75</v>
      </c>
      <c r="D40" s="11">
        <v>70</v>
      </c>
      <c r="E40" s="19"/>
      <c r="F40" s="20"/>
    </row>
    <row r="41" spans="1:6" ht="45.75" x14ac:dyDescent="0.65">
      <c r="A41" s="11"/>
      <c r="B41" s="12" t="s">
        <v>62</v>
      </c>
      <c r="C41" s="13"/>
      <c r="D41" s="14"/>
      <c r="E41" s="15"/>
      <c r="F41" s="16"/>
    </row>
    <row r="42" spans="1:6" ht="45.75" x14ac:dyDescent="0.65">
      <c r="A42" s="11">
        <v>32</v>
      </c>
      <c r="B42" s="23" t="s">
        <v>63</v>
      </c>
      <c r="C42" s="18" t="s">
        <v>75</v>
      </c>
      <c r="D42" s="11">
        <v>345</v>
      </c>
      <c r="E42" s="19"/>
      <c r="F42" s="20"/>
    </row>
    <row r="43" spans="1:6" ht="45.75" x14ac:dyDescent="0.65">
      <c r="A43" s="22">
        <f t="shared" si="3"/>
        <v>33</v>
      </c>
      <c r="B43" s="23" t="s">
        <v>89</v>
      </c>
      <c r="C43" s="18" t="s">
        <v>75</v>
      </c>
      <c r="D43" s="11">
        <v>430</v>
      </c>
      <c r="E43" s="19"/>
      <c r="F43" s="20"/>
    </row>
    <row r="44" spans="1:6" ht="45.75" x14ac:dyDescent="0.65">
      <c r="A44" s="22"/>
      <c r="B44" s="12" t="s">
        <v>64</v>
      </c>
      <c r="C44" s="13"/>
      <c r="D44" s="14"/>
      <c r="E44" s="15"/>
      <c r="F44" s="16"/>
    </row>
    <row r="45" spans="1:6" s="3" customFormat="1" ht="45.75" x14ac:dyDescent="0.65">
      <c r="A45" s="11">
        <f t="shared" ref="A45:A51" si="4">A43+1</f>
        <v>34</v>
      </c>
      <c r="B45" s="23" t="s">
        <v>65</v>
      </c>
      <c r="C45" s="18" t="s">
        <v>75</v>
      </c>
      <c r="D45" s="11">
        <v>420</v>
      </c>
      <c r="E45" s="19"/>
      <c r="F45" s="20"/>
    </row>
    <row r="46" spans="1:6" ht="45.75" x14ac:dyDescent="0.65">
      <c r="A46" s="11">
        <f>+A45+1</f>
        <v>35</v>
      </c>
      <c r="B46" s="23" t="s">
        <v>66</v>
      </c>
      <c r="C46" s="18" t="s">
        <v>75</v>
      </c>
      <c r="D46" s="11">
        <v>45</v>
      </c>
      <c r="E46" s="19"/>
      <c r="F46" s="20"/>
    </row>
    <row r="47" spans="1:6" ht="45.75" x14ac:dyDescent="0.65">
      <c r="A47" s="11">
        <f>A46+1</f>
        <v>36</v>
      </c>
      <c r="B47" s="23" t="s">
        <v>67</v>
      </c>
      <c r="C47" s="18" t="s">
        <v>75</v>
      </c>
      <c r="D47" s="11">
        <v>100</v>
      </c>
      <c r="E47" s="19"/>
      <c r="F47" s="20"/>
    </row>
    <row r="48" spans="1:6" ht="45.75" x14ac:dyDescent="0.65">
      <c r="A48" s="11">
        <f>A47+1</f>
        <v>37</v>
      </c>
      <c r="B48" s="23" t="s">
        <v>68</v>
      </c>
      <c r="C48" s="18" t="s">
        <v>75</v>
      </c>
      <c r="D48" s="11">
        <v>12</v>
      </c>
      <c r="E48" s="19"/>
      <c r="F48" s="20"/>
    </row>
    <row r="49" spans="1:6" ht="45.75" x14ac:dyDescent="0.65">
      <c r="A49" s="11">
        <f>A48+1</f>
        <v>38</v>
      </c>
      <c r="B49" s="23" t="s">
        <v>69</v>
      </c>
      <c r="C49" s="18" t="s">
        <v>75</v>
      </c>
      <c r="D49" s="11">
        <v>20</v>
      </c>
      <c r="E49" s="19"/>
      <c r="F49" s="20"/>
    </row>
    <row r="50" spans="1:6" ht="45.75" x14ac:dyDescent="0.65">
      <c r="A50" s="11"/>
      <c r="B50" s="12" t="s">
        <v>4</v>
      </c>
      <c r="C50" s="13"/>
      <c r="D50" s="14"/>
      <c r="E50" s="15"/>
      <c r="F50" s="16"/>
    </row>
    <row r="51" spans="1:6" s="3" customFormat="1" ht="45.75" x14ac:dyDescent="0.65">
      <c r="A51" s="11">
        <f t="shared" si="4"/>
        <v>39</v>
      </c>
      <c r="B51" s="23" t="s">
        <v>80</v>
      </c>
      <c r="C51" s="18" t="s">
        <v>16</v>
      </c>
      <c r="D51" s="11">
        <v>2</v>
      </c>
      <c r="E51" s="19"/>
      <c r="F51" s="20"/>
    </row>
    <row r="52" spans="1:6" ht="45.75" x14ac:dyDescent="0.65">
      <c r="A52" s="11">
        <f>A51+1</f>
        <v>40</v>
      </c>
      <c r="B52" s="23" t="s">
        <v>41</v>
      </c>
      <c r="C52" s="18" t="s">
        <v>16</v>
      </c>
      <c r="D52" s="11">
        <v>3</v>
      </c>
      <c r="E52" s="19"/>
      <c r="F52" s="20"/>
    </row>
    <row r="53" spans="1:6" ht="45.75" x14ac:dyDescent="0.65">
      <c r="A53" s="11">
        <v>41</v>
      </c>
      <c r="B53" s="23" t="s">
        <v>42</v>
      </c>
      <c r="C53" s="18" t="s">
        <v>16</v>
      </c>
      <c r="D53" s="11">
        <v>3</v>
      </c>
      <c r="E53" s="19"/>
      <c r="F53" s="20"/>
    </row>
    <row r="54" spans="1:6" ht="45.75" x14ac:dyDescent="0.65">
      <c r="A54" s="11">
        <f>A53+1</f>
        <v>42</v>
      </c>
      <c r="B54" s="23" t="s">
        <v>90</v>
      </c>
      <c r="C54" s="18" t="s">
        <v>16</v>
      </c>
      <c r="D54" s="11">
        <v>8</v>
      </c>
      <c r="E54" s="19"/>
      <c r="F54" s="20"/>
    </row>
    <row r="55" spans="1:6" ht="45.75" x14ac:dyDescent="0.65">
      <c r="A55" s="11">
        <f>A54+1</f>
        <v>43</v>
      </c>
      <c r="B55" s="23" t="s">
        <v>70</v>
      </c>
      <c r="C55" s="18" t="s">
        <v>16</v>
      </c>
      <c r="D55" s="11">
        <v>6</v>
      </c>
      <c r="E55" s="19"/>
      <c r="F55" s="20"/>
    </row>
    <row r="56" spans="1:6" ht="45.75" x14ac:dyDescent="0.65">
      <c r="A56" s="11">
        <f>A55+1</f>
        <v>44</v>
      </c>
      <c r="B56" s="23" t="s">
        <v>21</v>
      </c>
      <c r="C56" s="18" t="s">
        <v>16</v>
      </c>
      <c r="D56" s="11">
        <v>6</v>
      </c>
      <c r="E56" s="19"/>
      <c r="F56" s="20"/>
    </row>
    <row r="57" spans="1:6" ht="45.75" x14ac:dyDescent="0.65">
      <c r="A57" s="11"/>
      <c r="B57" s="12" t="s">
        <v>6</v>
      </c>
      <c r="C57" s="13"/>
      <c r="D57" s="14"/>
      <c r="E57" s="15"/>
      <c r="F57" s="16"/>
    </row>
    <row r="58" spans="1:6" ht="45.75" x14ac:dyDescent="0.65">
      <c r="A58" s="11">
        <f>A56+1</f>
        <v>45</v>
      </c>
      <c r="B58" s="23" t="s">
        <v>5</v>
      </c>
      <c r="C58" s="38"/>
      <c r="D58" s="39"/>
      <c r="E58" s="39"/>
      <c r="F58" s="40"/>
    </row>
    <row r="59" spans="1:6" ht="45.75" x14ac:dyDescent="0.65">
      <c r="A59" s="22" t="s">
        <v>129</v>
      </c>
      <c r="B59" s="23" t="s">
        <v>35</v>
      </c>
      <c r="C59" s="18" t="s">
        <v>22</v>
      </c>
      <c r="D59" s="11">
        <v>15</v>
      </c>
      <c r="E59" s="19"/>
      <c r="F59" s="20"/>
    </row>
    <row r="60" spans="1:6" ht="45.75" x14ac:dyDescent="0.65">
      <c r="A60" s="22" t="s">
        <v>151</v>
      </c>
      <c r="B60" s="23" t="s">
        <v>36</v>
      </c>
      <c r="C60" s="18" t="s">
        <v>22</v>
      </c>
      <c r="D60" s="11">
        <v>20</v>
      </c>
      <c r="E60" s="19"/>
      <c r="F60" s="20"/>
    </row>
    <row r="61" spans="1:6" ht="45.75" x14ac:dyDescent="0.65">
      <c r="A61" s="11" t="s">
        <v>91</v>
      </c>
      <c r="B61" s="23" t="s">
        <v>37</v>
      </c>
      <c r="C61" s="18" t="s">
        <v>22</v>
      </c>
      <c r="D61" s="11">
        <v>10</v>
      </c>
      <c r="E61" s="19"/>
      <c r="F61" s="20"/>
    </row>
    <row r="62" spans="1:6" ht="45.75" x14ac:dyDescent="0.65">
      <c r="A62" s="11">
        <f>A58+1</f>
        <v>46</v>
      </c>
      <c r="B62" s="23" t="s">
        <v>7</v>
      </c>
      <c r="C62" s="38"/>
      <c r="D62" s="39"/>
      <c r="E62" s="39"/>
      <c r="F62" s="40"/>
    </row>
    <row r="63" spans="1:6" ht="45.75" x14ac:dyDescent="0.65">
      <c r="A63" s="11" t="s">
        <v>152</v>
      </c>
      <c r="B63" s="23" t="s">
        <v>38</v>
      </c>
      <c r="C63" s="18" t="s">
        <v>22</v>
      </c>
      <c r="D63" s="11">
        <v>20</v>
      </c>
      <c r="E63" s="19"/>
      <c r="F63" s="20"/>
    </row>
    <row r="64" spans="1:6" ht="45.75" x14ac:dyDescent="0.65">
      <c r="A64" s="11" t="s">
        <v>153</v>
      </c>
      <c r="B64" s="23" t="s">
        <v>39</v>
      </c>
      <c r="C64" s="18" t="s">
        <v>22</v>
      </c>
      <c r="D64" s="11">
        <v>10</v>
      </c>
      <c r="E64" s="19"/>
      <c r="F64" s="20"/>
    </row>
    <row r="65" spans="1:6" ht="45.75" x14ac:dyDescent="0.65">
      <c r="A65" s="11" t="s">
        <v>154</v>
      </c>
      <c r="B65" s="23" t="s">
        <v>40</v>
      </c>
      <c r="C65" s="18" t="s">
        <v>22</v>
      </c>
      <c r="D65" s="11">
        <v>15</v>
      </c>
      <c r="E65" s="19"/>
      <c r="F65" s="20"/>
    </row>
    <row r="66" spans="1:6" ht="45.75" x14ac:dyDescent="0.65">
      <c r="A66" s="11">
        <f>A62+1</f>
        <v>47</v>
      </c>
      <c r="B66" s="23" t="s">
        <v>23</v>
      </c>
      <c r="C66" s="18" t="s">
        <v>16</v>
      </c>
      <c r="D66" s="11">
        <v>5</v>
      </c>
      <c r="E66" s="19"/>
      <c r="F66" s="20"/>
    </row>
    <row r="67" spans="1:6" ht="45.75" x14ac:dyDescent="0.65">
      <c r="A67" s="11"/>
      <c r="B67" s="12" t="s">
        <v>24</v>
      </c>
      <c r="C67" s="13"/>
      <c r="D67" s="14"/>
      <c r="E67" s="15"/>
      <c r="F67" s="16"/>
    </row>
    <row r="68" spans="1:6" ht="45.75" x14ac:dyDescent="0.65">
      <c r="A68" s="11">
        <f>+A66+1</f>
        <v>48</v>
      </c>
      <c r="B68" s="23" t="s">
        <v>92</v>
      </c>
      <c r="C68" s="18" t="s">
        <v>16</v>
      </c>
      <c r="D68" s="11">
        <v>1</v>
      </c>
      <c r="E68" s="19"/>
      <c r="F68" s="20"/>
    </row>
    <row r="69" spans="1:6" ht="45.75" x14ac:dyDescent="0.65">
      <c r="A69" s="11">
        <f>+A68+1</f>
        <v>49</v>
      </c>
      <c r="B69" s="23" t="s">
        <v>25</v>
      </c>
      <c r="C69" s="18" t="s">
        <v>16</v>
      </c>
      <c r="D69" s="11">
        <v>1</v>
      </c>
      <c r="E69" s="19"/>
      <c r="F69" s="20"/>
    </row>
    <row r="70" spans="1:6" ht="45.75" x14ac:dyDescent="0.65">
      <c r="A70" s="11">
        <f t="shared" ref="A70:A92" si="5">+A69+1</f>
        <v>50</v>
      </c>
      <c r="B70" s="23" t="s">
        <v>26</v>
      </c>
      <c r="C70" s="18" t="s">
        <v>16</v>
      </c>
      <c r="D70" s="11">
        <v>1</v>
      </c>
      <c r="E70" s="19"/>
      <c r="F70" s="20"/>
    </row>
    <row r="71" spans="1:6" ht="45.75" x14ac:dyDescent="0.65">
      <c r="A71" s="11">
        <f t="shared" si="5"/>
        <v>51</v>
      </c>
      <c r="B71" s="23" t="s">
        <v>27</v>
      </c>
      <c r="C71" s="18" t="s">
        <v>16</v>
      </c>
      <c r="D71" s="11">
        <v>1</v>
      </c>
      <c r="E71" s="19"/>
      <c r="F71" s="20"/>
    </row>
    <row r="72" spans="1:6" ht="45.75" x14ac:dyDescent="0.65">
      <c r="A72" s="11">
        <f t="shared" si="5"/>
        <v>52</v>
      </c>
      <c r="B72" s="23" t="s">
        <v>8</v>
      </c>
      <c r="C72" s="38"/>
      <c r="D72" s="39"/>
      <c r="E72" s="39"/>
      <c r="F72" s="40"/>
    </row>
    <row r="73" spans="1:6" ht="45.75" x14ac:dyDescent="0.65">
      <c r="A73" s="11" t="s">
        <v>130</v>
      </c>
      <c r="B73" s="23" t="s">
        <v>28</v>
      </c>
      <c r="C73" s="18" t="s">
        <v>22</v>
      </c>
      <c r="D73" s="20">
        <v>15</v>
      </c>
      <c r="E73" s="19"/>
      <c r="F73" s="20"/>
    </row>
    <row r="74" spans="1:6" ht="45.75" x14ac:dyDescent="0.65">
      <c r="A74" s="11" t="s">
        <v>131</v>
      </c>
      <c r="B74" s="23" t="s">
        <v>29</v>
      </c>
      <c r="C74" s="18" t="s">
        <v>22</v>
      </c>
      <c r="D74" s="20">
        <v>35</v>
      </c>
      <c r="E74" s="19"/>
      <c r="F74" s="20"/>
    </row>
    <row r="75" spans="1:6" ht="45.75" x14ac:dyDescent="0.65">
      <c r="A75" s="11" t="s">
        <v>132</v>
      </c>
      <c r="B75" s="23" t="s">
        <v>9</v>
      </c>
      <c r="C75" s="18" t="s">
        <v>22</v>
      </c>
      <c r="D75" s="20">
        <v>42</v>
      </c>
      <c r="E75" s="19"/>
      <c r="F75" s="20"/>
    </row>
    <row r="76" spans="1:6" ht="45.75" x14ac:dyDescent="0.65">
      <c r="A76" s="11" t="s">
        <v>133</v>
      </c>
      <c r="B76" s="23" t="s">
        <v>15</v>
      </c>
      <c r="C76" s="18" t="s">
        <v>22</v>
      </c>
      <c r="D76" s="20">
        <v>42</v>
      </c>
      <c r="E76" s="19"/>
      <c r="F76" s="20"/>
    </row>
    <row r="77" spans="1:6" ht="45.75" x14ac:dyDescent="0.65">
      <c r="A77" s="11">
        <f>A72+1</f>
        <v>53</v>
      </c>
      <c r="B77" s="23" t="s">
        <v>112</v>
      </c>
      <c r="C77" s="18" t="s">
        <v>22</v>
      </c>
      <c r="D77" s="20">
        <v>1750</v>
      </c>
      <c r="E77" s="19"/>
      <c r="F77" s="20"/>
    </row>
    <row r="78" spans="1:6" ht="45.75" x14ac:dyDescent="0.65">
      <c r="A78" s="11">
        <f>A77+1</f>
        <v>54</v>
      </c>
      <c r="B78" s="23" t="s">
        <v>46</v>
      </c>
      <c r="C78" s="18" t="s">
        <v>16</v>
      </c>
      <c r="D78" s="11">
        <v>2</v>
      </c>
      <c r="E78" s="19"/>
      <c r="F78" s="20"/>
    </row>
    <row r="79" spans="1:6" ht="45.75" x14ac:dyDescent="0.65">
      <c r="A79" s="11">
        <f>A78+1</f>
        <v>55</v>
      </c>
      <c r="B79" s="23" t="s">
        <v>10</v>
      </c>
      <c r="C79" s="18"/>
      <c r="D79" s="11"/>
      <c r="E79" s="19"/>
      <c r="F79" s="20"/>
    </row>
    <row r="80" spans="1:6" ht="45.75" x14ac:dyDescent="0.65">
      <c r="A80" s="11" t="s">
        <v>134</v>
      </c>
      <c r="B80" s="23" t="s">
        <v>18</v>
      </c>
      <c r="C80" s="18" t="s">
        <v>16</v>
      </c>
      <c r="D80" s="11">
        <v>9</v>
      </c>
      <c r="E80" s="19"/>
      <c r="F80" s="20"/>
    </row>
    <row r="81" spans="1:6" ht="45.75" x14ac:dyDescent="0.65">
      <c r="A81" s="11" t="s">
        <v>135</v>
      </c>
      <c r="B81" s="23" t="s">
        <v>19</v>
      </c>
      <c r="C81" s="18" t="s">
        <v>16</v>
      </c>
      <c r="D81" s="11">
        <v>3</v>
      </c>
      <c r="E81" s="19"/>
      <c r="F81" s="20"/>
    </row>
    <row r="82" spans="1:6" ht="45.75" x14ac:dyDescent="0.65">
      <c r="A82" s="11" t="s">
        <v>136</v>
      </c>
      <c r="B82" s="23" t="s">
        <v>31</v>
      </c>
      <c r="C82" s="18" t="s">
        <v>16</v>
      </c>
      <c r="D82" s="11">
        <v>8</v>
      </c>
      <c r="E82" s="19"/>
      <c r="F82" s="20"/>
    </row>
    <row r="83" spans="1:6" ht="45.75" x14ac:dyDescent="0.65">
      <c r="A83" s="11" t="s">
        <v>137</v>
      </c>
      <c r="B83" s="23" t="s">
        <v>30</v>
      </c>
      <c r="C83" s="18" t="s">
        <v>16</v>
      </c>
      <c r="D83" s="11">
        <v>3</v>
      </c>
      <c r="E83" s="19"/>
      <c r="F83" s="20"/>
    </row>
    <row r="84" spans="1:6" ht="45.75" x14ac:dyDescent="0.65">
      <c r="A84" s="11" t="s">
        <v>138</v>
      </c>
      <c r="B84" s="23" t="s">
        <v>12</v>
      </c>
      <c r="C84" s="18" t="s">
        <v>16</v>
      </c>
      <c r="D84" s="11">
        <v>47</v>
      </c>
      <c r="E84" s="19"/>
      <c r="F84" s="20"/>
    </row>
    <row r="85" spans="1:6" ht="45.75" x14ac:dyDescent="0.65">
      <c r="A85" s="11">
        <f>A79+1</f>
        <v>56</v>
      </c>
      <c r="B85" s="23" t="s">
        <v>11</v>
      </c>
      <c r="C85" s="18" t="s">
        <v>16</v>
      </c>
      <c r="D85" s="11">
        <v>8</v>
      </c>
      <c r="E85" s="19"/>
      <c r="F85" s="20"/>
    </row>
    <row r="86" spans="1:6" ht="45.75" x14ac:dyDescent="0.65">
      <c r="A86" s="11">
        <f t="shared" si="5"/>
        <v>57</v>
      </c>
      <c r="B86" s="23" t="s">
        <v>43</v>
      </c>
      <c r="C86" s="18" t="s">
        <v>16</v>
      </c>
      <c r="D86" s="11">
        <v>28</v>
      </c>
      <c r="E86" s="19"/>
      <c r="F86" s="20"/>
    </row>
    <row r="87" spans="1:6" ht="45.75" x14ac:dyDescent="0.65">
      <c r="A87" s="11">
        <f t="shared" si="5"/>
        <v>58</v>
      </c>
      <c r="B87" s="23" t="s">
        <v>13</v>
      </c>
      <c r="C87" s="18" t="s">
        <v>16</v>
      </c>
      <c r="D87" s="11">
        <v>28</v>
      </c>
      <c r="E87" s="19"/>
      <c r="F87" s="20"/>
    </row>
    <row r="88" spans="1:6" ht="45.75" x14ac:dyDescent="0.65">
      <c r="A88" s="11">
        <f t="shared" si="5"/>
        <v>59</v>
      </c>
      <c r="B88" s="23" t="s">
        <v>20</v>
      </c>
      <c r="C88" s="18" t="s">
        <v>16</v>
      </c>
      <c r="D88" s="11">
        <v>9</v>
      </c>
      <c r="E88" s="19"/>
      <c r="F88" s="20"/>
    </row>
    <row r="89" spans="1:6" ht="45.75" x14ac:dyDescent="0.65">
      <c r="A89" s="11">
        <f t="shared" si="5"/>
        <v>60</v>
      </c>
      <c r="B89" s="23" t="s">
        <v>14</v>
      </c>
      <c r="C89" s="18" t="s">
        <v>16</v>
      </c>
      <c r="D89" s="11">
        <v>12</v>
      </c>
      <c r="E89" s="19"/>
      <c r="F89" s="20"/>
    </row>
    <row r="90" spans="1:6" ht="39" customHeight="1" x14ac:dyDescent="0.65">
      <c r="A90" s="11">
        <f t="shared" si="5"/>
        <v>61</v>
      </c>
      <c r="B90" s="17" t="s">
        <v>96</v>
      </c>
      <c r="C90" s="18" t="s">
        <v>16</v>
      </c>
      <c r="D90" s="11">
        <v>28</v>
      </c>
      <c r="E90" s="19"/>
      <c r="F90" s="20"/>
    </row>
    <row r="91" spans="1:6" ht="57" customHeight="1" x14ac:dyDescent="0.65">
      <c r="A91" s="11">
        <f t="shared" si="5"/>
        <v>62</v>
      </c>
      <c r="B91" s="17" t="s">
        <v>97</v>
      </c>
      <c r="C91" s="18" t="s">
        <v>16</v>
      </c>
      <c r="D91" s="11">
        <v>5</v>
      </c>
      <c r="E91" s="19"/>
      <c r="F91" s="20"/>
    </row>
    <row r="92" spans="1:6" ht="45.75" x14ac:dyDescent="0.65">
      <c r="A92" s="11">
        <f t="shared" si="5"/>
        <v>63</v>
      </c>
      <c r="B92" s="23" t="s">
        <v>109</v>
      </c>
      <c r="C92" s="18" t="s">
        <v>16</v>
      </c>
      <c r="D92" s="11">
        <v>54</v>
      </c>
      <c r="E92" s="19"/>
      <c r="F92" s="20"/>
    </row>
    <row r="93" spans="1:6" ht="45.75" x14ac:dyDescent="0.65">
      <c r="A93" s="11">
        <f>A92+1</f>
        <v>64</v>
      </c>
      <c r="B93" s="23" t="s">
        <v>110</v>
      </c>
      <c r="C93" s="18" t="s">
        <v>16</v>
      </c>
      <c r="D93" s="11">
        <v>10</v>
      </c>
      <c r="E93" s="19"/>
      <c r="F93" s="20"/>
    </row>
    <row r="94" spans="1:6" ht="45.75" x14ac:dyDescent="0.65">
      <c r="A94" s="11">
        <f t="shared" ref="A94:A104" si="6">A93+1</f>
        <v>65</v>
      </c>
      <c r="B94" s="23" t="s">
        <v>106</v>
      </c>
      <c r="C94" s="18" t="s">
        <v>16</v>
      </c>
      <c r="D94" s="11">
        <v>2</v>
      </c>
      <c r="E94" s="25"/>
      <c r="F94" s="20"/>
    </row>
    <row r="95" spans="1:6" ht="45.75" x14ac:dyDescent="0.65">
      <c r="A95" s="11">
        <f t="shared" si="6"/>
        <v>66</v>
      </c>
      <c r="B95" s="23" t="s">
        <v>108</v>
      </c>
      <c r="C95" s="18" t="s">
        <v>16</v>
      </c>
      <c r="D95" s="11">
        <v>3</v>
      </c>
      <c r="E95" s="25"/>
      <c r="F95" s="20"/>
    </row>
    <row r="96" spans="1:6" ht="45.75" x14ac:dyDescent="0.65">
      <c r="A96" s="11">
        <f t="shared" si="6"/>
        <v>67</v>
      </c>
      <c r="B96" s="23" t="s">
        <v>98</v>
      </c>
      <c r="C96" s="18" t="s">
        <v>16</v>
      </c>
      <c r="D96" s="11">
        <v>1</v>
      </c>
      <c r="E96" s="25"/>
      <c r="F96" s="20"/>
    </row>
    <row r="97" spans="1:6" ht="45.75" x14ac:dyDescent="0.65">
      <c r="A97" s="11">
        <f t="shared" si="6"/>
        <v>68</v>
      </c>
      <c r="B97" s="23" t="s">
        <v>99</v>
      </c>
      <c r="C97" s="18" t="s">
        <v>16</v>
      </c>
      <c r="D97" s="11">
        <v>22</v>
      </c>
      <c r="E97" s="25"/>
      <c r="F97" s="20"/>
    </row>
    <row r="98" spans="1:6" ht="45.75" x14ac:dyDescent="0.65">
      <c r="A98" s="11">
        <f t="shared" si="6"/>
        <v>69</v>
      </c>
      <c r="B98" s="23" t="s">
        <v>107</v>
      </c>
      <c r="C98" s="18" t="s">
        <v>16</v>
      </c>
      <c r="D98" s="11">
        <v>23</v>
      </c>
      <c r="E98" s="25"/>
      <c r="F98" s="20"/>
    </row>
    <row r="99" spans="1:6" ht="45.75" x14ac:dyDescent="0.65">
      <c r="A99" s="11">
        <f t="shared" si="6"/>
        <v>70</v>
      </c>
      <c r="B99" s="23" t="s">
        <v>100</v>
      </c>
      <c r="C99" s="18" t="s">
        <v>16</v>
      </c>
      <c r="D99" s="11">
        <v>15</v>
      </c>
      <c r="E99" s="25"/>
      <c r="F99" s="20"/>
    </row>
    <row r="100" spans="1:6" ht="45.75" x14ac:dyDescent="0.65">
      <c r="A100" s="11">
        <f t="shared" si="6"/>
        <v>71</v>
      </c>
      <c r="B100" s="23" t="s">
        <v>101</v>
      </c>
      <c r="C100" s="18" t="s">
        <v>16</v>
      </c>
      <c r="D100" s="11">
        <v>17</v>
      </c>
      <c r="E100" s="25"/>
      <c r="F100" s="20"/>
    </row>
    <row r="101" spans="1:6" ht="45.75" x14ac:dyDescent="0.65">
      <c r="A101" s="11">
        <f t="shared" si="6"/>
        <v>72</v>
      </c>
      <c r="B101" s="23" t="s">
        <v>102</v>
      </c>
      <c r="C101" s="18" t="s">
        <v>16</v>
      </c>
      <c r="D101" s="11">
        <v>9</v>
      </c>
      <c r="E101" s="25"/>
      <c r="F101" s="20"/>
    </row>
    <row r="102" spans="1:6" ht="45.75" x14ac:dyDescent="0.65">
      <c r="A102" s="11">
        <f t="shared" si="6"/>
        <v>73</v>
      </c>
      <c r="B102" s="23" t="s">
        <v>103</v>
      </c>
      <c r="C102" s="18" t="s">
        <v>16</v>
      </c>
      <c r="D102" s="11">
        <v>7</v>
      </c>
      <c r="E102" s="19"/>
      <c r="F102" s="20"/>
    </row>
    <row r="103" spans="1:6" ht="45.75" x14ac:dyDescent="0.65">
      <c r="A103" s="11">
        <f t="shared" si="6"/>
        <v>74</v>
      </c>
      <c r="B103" s="23" t="s">
        <v>104</v>
      </c>
      <c r="C103" s="18" t="s">
        <v>16</v>
      </c>
      <c r="D103" s="11">
        <v>11</v>
      </c>
      <c r="E103" s="19"/>
      <c r="F103" s="20"/>
    </row>
    <row r="104" spans="1:6" ht="45.75" x14ac:dyDescent="0.65">
      <c r="A104" s="11">
        <f t="shared" si="6"/>
        <v>75</v>
      </c>
      <c r="B104" s="23" t="s">
        <v>105</v>
      </c>
      <c r="C104" s="18" t="s">
        <v>16</v>
      </c>
      <c r="D104" s="11">
        <v>6</v>
      </c>
      <c r="E104" s="19"/>
      <c r="F104" s="20"/>
    </row>
    <row r="105" spans="1:6" ht="45.75" x14ac:dyDescent="0.65">
      <c r="A105" s="11"/>
      <c r="B105" s="26" t="s">
        <v>71</v>
      </c>
      <c r="C105" s="13"/>
      <c r="D105" s="14"/>
      <c r="E105" s="15"/>
      <c r="F105" s="16"/>
    </row>
    <row r="106" spans="1:6" s="3" customFormat="1" ht="45.75" x14ac:dyDescent="0.65">
      <c r="A106" s="11">
        <f>A104+1</f>
        <v>76</v>
      </c>
      <c r="B106" s="24" t="s">
        <v>77</v>
      </c>
      <c r="C106" s="18" t="s">
        <v>75</v>
      </c>
      <c r="D106" s="11">
        <v>15</v>
      </c>
      <c r="E106" s="19"/>
      <c r="F106" s="20"/>
    </row>
    <row r="107" spans="1:6" ht="45.75" x14ac:dyDescent="0.65">
      <c r="A107" s="11">
        <f>A106+1</f>
        <v>77</v>
      </c>
      <c r="B107" s="23" t="s">
        <v>72</v>
      </c>
      <c r="C107" s="18" t="s">
        <v>75</v>
      </c>
      <c r="D107" s="11">
        <v>25</v>
      </c>
      <c r="E107" s="19"/>
      <c r="F107" s="20"/>
    </row>
    <row r="108" spans="1:6" ht="45.75" x14ac:dyDescent="0.65">
      <c r="A108" s="11">
        <f t="shared" ref="A108:A110" si="7">+A107+1</f>
        <v>78</v>
      </c>
      <c r="B108" s="23" t="s">
        <v>73</v>
      </c>
      <c r="C108" s="18" t="s">
        <v>78</v>
      </c>
      <c r="D108" s="11">
        <v>14</v>
      </c>
      <c r="E108" s="19"/>
      <c r="F108" s="20"/>
    </row>
    <row r="109" spans="1:6" ht="45.75" x14ac:dyDescent="0.65">
      <c r="A109" s="11">
        <f t="shared" si="7"/>
        <v>79</v>
      </c>
      <c r="B109" s="23" t="s">
        <v>74</v>
      </c>
      <c r="C109" s="18" t="s">
        <v>75</v>
      </c>
      <c r="D109" s="11">
        <v>25</v>
      </c>
      <c r="E109" s="19"/>
      <c r="F109" s="20"/>
    </row>
    <row r="110" spans="1:6" s="3" customFormat="1" ht="45.75" x14ac:dyDescent="0.65">
      <c r="A110" s="11">
        <f t="shared" si="7"/>
        <v>80</v>
      </c>
      <c r="B110" s="24" t="s">
        <v>128</v>
      </c>
      <c r="C110" s="41"/>
      <c r="D110" s="42"/>
      <c r="E110" s="42"/>
      <c r="F110" s="43"/>
    </row>
    <row r="111" spans="1:6" ht="39" customHeight="1" x14ac:dyDescent="0.65">
      <c r="A111" s="11" t="s">
        <v>139</v>
      </c>
      <c r="B111" s="30" t="s">
        <v>113</v>
      </c>
      <c r="C111" s="29" t="s">
        <v>16</v>
      </c>
      <c r="D111" s="21">
        <v>30</v>
      </c>
      <c r="E111" s="25"/>
      <c r="F111" s="28"/>
    </row>
    <row r="112" spans="1:6" ht="57" customHeight="1" x14ac:dyDescent="0.65">
      <c r="A112" s="11" t="s">
        <v>140</v>
      </c>
      <c r="B112" s="30" t="s">
        <v>114</v>
      </c>
      <c r="C112" s="29" t="s">
        <v>16</v>
      </c>
      <c r="D112" s="21">
        <v>25</v>
      </c>
      <c r="E112" s="25"/>
      <c r="F112" s="28"/>
    </row>
    <row r="113" spans="1:6" ht="45.75" x14ac:dyDescent="0.65">
      <c r="A113" s="11" t="s">
        <v>141</v>
      </c>
      <c r="B113" s="24" t="s">
        <v>115</v>
      </c>
      <c r="C113" s="29" t="s">
        <v>16</v>
      </c>
      <c r="D113" s="21">
        <v>20</v>
      </c>
      <c r="E113" s="25"/>
      <c r="F113" s="28"/>
    </row>
    <row r="114" spans="1:6" ht="45.75" x14ac:dyDescent="0.65">
      <c r="A114" s="11" t="s">
        <v>142</v>
      </c>
      <c r="B114" s="24" t="s">
        <v>116</v>
      </c>
      <c r="C114" s="29" t="s">
        <v>16</v>
      </c>
      <c r="D114" s="21">
        <v>20</v>
      </c>
      <c r="E114" s="25"/>
      <c r="F114" s="28"/>
    </row>
    <row r="115" spans="1:6" ht="45.75" x14ac:dyDescent="0.65">
      <c r="A115" s="11" t="s">
        <v>143</v>
      </c>
      <c r="B115" s="24" t="s">
        <v>117</v>
      </c>
      <c r="C115" s="29" t="s">
        <v>16</v>
      </c>
      <c r="D115" s="21">
        <v>10</v>
      </c>
      <c r="E115" s="25"/>
      <c r="F115" s="28"/>
    </row>
    <row r="116" spans="1:6" ht="45.75" x14ac:dyDescent="0.65">
      <c r="A116" s="11" t="s">
        <v>144</v>
      </c>
      <c r="B116" s="24" t="s">
        <v>118</v>
      </c>
      <c r="C116" s="29" t="s">
        <v>16</v>
      </c>
      <c r="D116" s="21">
        <v>8</v>
      </c>
      <c r="E116" s="25"/>
      <c r="F116" s="28"/>
    </row>
    <row r="117" spans="1:6" ht="45.75" x14ac:dyDescent="0.65">
      <c r="A117" s="11" t="s">
        <v>145</v>
      </c>
      <c r="B117" s="24" t="s">
        <v>119</v>
      </c>
      <c r="C117" s="29" t="s">
        <v>16</v>
      </c>
      <c r="D117" s="21">
        <v>6</v>
      </c>
      <c r="E117" s="25"/>
      <c r="F117" s="28"/>
    </row>
    <row r="118" spans="1:6" ht="45.75" x14ac:dyDescent="0.65">
      <c r="A118" s="11" t="s">
        <v>146</v>
      </c>
      <c r="B118" s="24" t="s">
        <v>120</v>
      </c>
      <c r="C118" s="29" t="s">
        <v>16</v>
      </c>
      <c r="D118" s="21">
        <v>6</v>
      </c>
      <c r="E118" s="25"/>
      <c r="F118" s="28"/>
    </row>
    <row r="119" spans="1:6" ht="45.75" x14ac:dyDescent="0.65">
      <c r="A119" s="11" t="s">
        <v>147</v>
      </c>
      <c r="B119" s="24" t="s">
        <v>121</v>
      </c>
      <c r="C119" s="29" t="s">
        <v>16</v>
      </c>
      <c r="D119" s="21">
        <v>5</v>
      </c>
      <c r="E119" s="25"/>
      <c r="F119" s="28"/>
    </row>
    <row r="120" spans="1:6" ht="45.75" x14ac:dyDescent="0.65">
      <c r="A120" s="11" t="s">
        <v>148</v>
      </c>
      <c r="B120" s="24" t="s">
        <v>122</v>
      </c>
      <c r="C120" s="29" t="s">
        <v>16</v>
      </c>
      <c r="D120" s="21">
        <v>5</v>
      </c>
      <c r="E120" s="25"/>
      <c r="F120" s="28"/>
    </row>
    <row r="121" spans="1:6" ht="45.75" x14ac:dyDescent="0.65">
      <c r="A121" s="11" t="s">
        <v>149</v>
      </c>
      <c r="B121" s="24" t="s">
        <v>127</v>
      </c>
      <c r="C121" s="29" t="s">
        <v>16</v>
      </c>
      <c r="D121" s="21">
        <v>1</v>
      </c>
      <c r="E121" s="25"/>
      <c r="F121" s="28"/>
    </row>
    <row r="122" spans="1:6" ht="45.75" x14ac:dyDescent="0.65">
      <c r="A122" s="11" t="s">
        <v>150</v>
      </c>
      <c r="B122" s="24" t="s">
        <v>126</v>
      </c>
      <c r="C122" s="29" t="s">
        <v>16</v>
      </c>
      <c r="D122" s="21">
        <v>5</v>
      </c>
      <c r="E122" s="25"/>
      <c r="F122" s="28"/>
    </row>
    <row r="123" spans="1:6" ht="45.75" x14ac:dyDescent="0.25">
      <c r="A123" s="11"/>
      <c r="B123" s="44" t="s">
        <v>124</v>
      </c>
      <c r="C123" s="45"/>
      <c r="D123" s="45"/>
      <c r="E123" s="45"/>
      <c r="F123" s="46"/>
    </row>
    <row r="124" spans="1:6" s="3" customFormat="1" ht="45.75" x14ac:dyDescent="0.65">
      <c r="A124" s="11">
        <f>+A110+1</f>
        <v>81</v>
      </c>
      <c r="B124" s="24" t="s">
        <v>125</v>
      </c>
      <c r="C124" s="29" t="s">
        <v>75</v>
      </c>
      <c r="D124" s="21">
        <v>100</v>
      </c>
      <c r="E124" s="25"/>
      <c r="F124" s="28"/>
    </row>
    <row r="125" spans="1:6" ht="45.75" x14ac:dyDescent="0.6">
      <c r="A125" s="11"/>
      <c r="B125" s="31" t="s">
        <v>32</v>
      </c>
      <c r="C125" s="31"/>
      <c r="D125" s="31"/>
      <c r="E125" s="31"/>
      <c r="F125" s="10"/>
    </row>
    <row r="126" spans="1:6" ht="45.75" x14ac:dyDescent="0.6">
      <c r="A126" s="11"/>
      <c r="B126" s="31" t="s">
        <v>33</v>
      </c>
      <c r="C126" s="31"/>
      <c r="D126" s="31"/>
      <c r="E126" s="31"/>
      <c r="F126" s="10"/>
    </row>
    <row r="127" spans="1:6" ht="45.75" x14ac:dyDescent="0.6">
      <c r="A127" s="11"/>
      <c r="B127" s="31" t="s">
        <v>34</v>
      </c>
      <c r="C127" s="31"/>
      <c r="D127" s="31"/>
      <c r="E127" s="31"/>
      <c r="F127" s="10"/>
    </row>
  </sheetData>
  <mergeCells count="9">
    <mergeCell ref="C36:F36"/>
    <mergeCell ref="C58:F58"/>
    <mergeCell ref="B127:E127"/>
    <mergeCell ref="C62:F62"/>
    <mergeCell ref="C72:F72"/>
    <mergeCell ref="C110:F110"/>
    <mergeCell ref="B123:F123"/>
    <mergeCell ref="B125:E125"/>
    <mergeCell ref="B126:E126"/>
  </mergeCells>
  <pageMargins left="0.7" right="0.7" top="0.75" bottom="0.75" header="0.3" footer="0.3"/>
  <pageSetup paperSize="9" scale="22" orientation="portrait" r:id="rId1"/>
  <rowBreaks count="1" manualBreakCount="1">
    <brk id="5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ESTIMATION</vt:lpstr>
      <vt:lpstr>BP</vt:lpstr>
      <vt:lpstr>BP!Zone_d_impression</vt:lpstr>
      <vt:lpstr>ESTIMATION!Zone_d_impression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ITOJANE M'hamed</dc:creator>
  <cp:lastModifiedBy>HAMDOUNI Mounir</cp:lastModifiedBy>
  <cp:lastPrinted>2026-01-20T11:42:18Z</cp:lastPrinted>
  <dcterms:created xsi:type="dcterms:W3CDTF">2025-07-03T11:18:02Z</dcterms:created>
  <dcterms:modified xsi:type="dcterms:W3CDTF">2026-03-05T11:43:15Z</dcterms:modified>
</cp:coreProperties>
</file>